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arballo\Desktop\INFORMACION PUBLICA 2018\NOVIEMBRE 2018\"/>
    </mc:Choice>
  </mc:AlternateContent>
  <bookViews>
    <workbookView xWindow="0" yWindow="0" windowWidth="24000" windowHeight="9675"/>
  </bookViews>
  <sheets>
    <sheet name="ELEMENTO 16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1" l="1"/>
  <c r="M169" i="1" l="1"/>
  <c r="M173" i="1" l="1"/>
  <c r="M149" i="1" l="1"/>
  <c r="M165" i="1" l="1"/>
  <c r="M161" i="1"/>
  <c r="M145" i="1"/>
  <c r="M133" i="1" l="1"/>
  <c r="M157" i="1"/>
  <c r="M141" i="1"/>
  <c r="M137" i="1"/>
  <c r="M129" i="1"/>
  <c r="M85" i="1"/>
  <c r="M77" i="1"/>
  <c r="M153" i="1" l="1"/>
  <c r="M125" i="1"/>
  <c r="M121" i="1"/>
  <c r="M117" i="1"/>
  <c r="M113" i="1"/>
  <c r="M101" i="1"/>
  <c r="M33" i="1" l="1"/>
  <c r="M109" i="1"/>
  <c r="M105" i="1"/>
  <c r="M89" i="1"/>
  <c r="M73" i="1"/>
  <c r="M57" i="1"/>
  <c r="M53" i="1"/>
  <c r="M37" i="1"/>
  <c r="M81" i="1"/>
  <c r="M97" i="1"/>
  <c r="M93" i="1"/>
  <c r="M61" i="1"/>
  <c r="M49" i="1" l="1"/>
  <c r="M21" i="1"/>
  <c r="M25" i="1"/>
  <c r="M29" i="1"/>
  <c r="M45" i="1"/>
  <c r="M41" i="1"/>
  <c r="M69" i="1"/>
  <c r="M13" i="1"/>
  <c r="M17" i="1"/>
</calcChain>
</file>

<file path=xl/sharedStrings.xml><?xml version="1.0" encoding="utf-8"?>
<sst xmlns="http://schemas.openxmlformats.org/spreadsheetml/2006/main" count="829" uniqueCount="421">
  <si>
    <t>PROCURADURÍA DE LOS DERECHOS HUMANOS</t>
  </si>
  <si>
    <t>Cifras Expresadas en Quetzales</t>
  </si>
  <si>
    <t>No.</t>
  </si>
  <si>
    <t>TIPO</t>
  </si>
  <si>
    <t>MOTIVO DEL ARRENDAMIENTO Y USO</t>
  </si>
  <si>
    <t>PLAZO</t>
  </si>
  <si>
    <t>FECHA DE APROBACIÓN DEL CONTRATO</t>
  </si>
  <si>
    <t>CARACTERÍSTICAS DEL BIEN</t>
  </si>
  <si>
    <t>CARACTERISTICAS DEL ARRENDANTE</t>
  </si>
  <si>
    <t>VALOR MENSUAL
 o CUOTA</t>
  </si>
  <si>
    <t>VALOR TOTAL DEL CONTRATO</t>
  </si>
  <si>
    <t>INMUEBLE</t>
  </si>
  <si>
    <t>1 Año</t>
  </si>
  <si>
    <t>UBICACIÓN FÍSICA:</t>
  </si>
  <si>
    <t>NOMBRE:</t>
  </si>
  <si>
    <r>
      <rPr>
        <b/>
        <sz val="10"/>
        <color rgb="FF000000"/>
        <rFont val="Arial"/>
        <family val="2"/>
      </rPr>
      <t>TIPO:</t>
    </r>
    <r>
      <rPr>
        <sz val="10"/>
        <color rgb="FF000000"/>
        <rFont val="Arial"/>
        <family val="2"/>
      </rPr>
      <t xml:space="preserve"> Urbano</t>
    </r>
  </si>
  <si>
    <t>NIT:</t>
  </si>
  <si>
    <t>Propietario:</t>
  </si>
  <si>
    <r>
      <t xml:space="preserve">Niveles: </t>
    </r>
    <r>
      <rPr>
        <sz val="10"/>
        <color rgb="FF000000"/>
        <rFont val="Arial"/>
        <family val="2"/>
      </rPr>
      <t>1</t>
    </r>
  </si>
  <si>
    <r>
      <t>Ambientes:</t>
    </r>
    <r>
      <rPr>
        <sz val="10"/>
        <color rgb="FF000000"/>
        <rFont val="Arial"/>
        <family val="2"/>
      </rPr>
      <t xml:space="preserve"> 6</t>
    </r>
  </si>
  <si>
    <t>Auxiliatura Departamental de Petén</t>
  </si>
  <si>
    <t>0 Avenida 0-95 zona 1, Petén</t>
  </si>
  <si>
    <t xml:space="preserve">Anselmo Rafael 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</si>
  <si>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130</t>
    </r>
  </si>
  <si>
    <r>
      <t xml:space="preserve">FOLIO: </t>
    </r>
    <r>
      <rPr>
        <sz val="10"/>
        <color rgb="FF000000"/>
        <rFont val="Arial"/>
        <family val="2"/>
      </rPr>
      <t>131</t>
    </r>
  </si>
  <si>
    <r>
      <t xml:space="preserve">LIBRO: </t>
    </r>
    <r>
      <rPr>
        <sz val="10"/>
        <color rgb="FF000000"/>
        <rFont val="Arial"/>
        <family val="2"/>
      </rPr>
      <t>30   Petén</t>
    </r>
  </si>
  <si>
    <t>Cano Alvarado</t>
  </si>
  <si>
    <r>
      <t xml:space="preserve">Niveles: </t>
    </r>
    <r>
      <rPr>
        <sz val="10"/>
        <color rgb="FF000000"/>
        <rFont val="Arial"/>
        <family val="2"/>
      </rPr>
      <t>3</t>
    </r>
  </si>
  <si>
    <r>
      <t>Ambientes:</t>
    </r>
    <r>
      <rPr>
        <sz val="10"/>
        <color rgb="FF000000"/>
        <rFont val="Arial"/>
        <family val="2"/>
      </rPr>
      <t xml:space="preserve"> 9</t>
    </r>
  </si>
  <si>
    <t>Anselmo Rafael Cano Alvarado</t>
  </si>
  <si>
    <t>Dirección Financiera</t>
  </si>
  <si>
    <t>12 Calle A 11-54 zona 1, Guatemala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</si>
  <si>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67</t>
    </r>
  </si>
  <si>
    <r>
      <t xml:space="preserve">FOLIO: </t>
    </r>
    <r>
      <rPr>
        <sz val="10"/>
        <color rgb="FF000000"/>
        <rFont val="Arial"/>
        <family val="2"/>
      </rPr>
      <t>133</t>
    </r>
  </si>
  <si>
    <r>
      <t xml:space="preserve">LIBRO: </t>
    </r>
    <r>
      <rPr>
        <sz val="10"/>
        <color rgb="FF000000"/>
        <rFont val="Arial"/>
        <family val="2"/>
      </rPr>
      <t xml:space="preserve">90 </t>
    </r>
    <r>
      <rPr>
        <sz val="9"/>
        <color rgb="FF000000"/>
        <rFont val="Arial"/>
        <family val="2"/>
      </rPr>
      <t>Antiguo Guatemala</t>
    </r>
  </si>
  <si>
    <t>Celeste Aida de González</t>
  </si>
  <si>
    <r>
      <t>Ambientes:</t>
    </r>
    <r>
      <rPr>
        <sz val="10"/>
        <color rgb="FF000000"/>
        <rFont val="Arial"/>
        <family val="2"/>
      </rPr>
      <t xml:space="preserve"> 11</t>
    </r>
  </si>
  <si>
    <t>Luis Fernando González / Celeste de González</t>
  </si>
  <si>
    <r>
      <t xml:space="preserve">Niveles: </t>
    </r>
    <r>
      <rPr>
        <sz val="10"/>
        <color rgb="FF000000"/>
        <rFont val="Arial"/>
        <family val="2"/>
      </rPr>
      <t>2</t>
    </r>
  </si>
  <si>
    <r>
      <t>Ambientes:</t>
    </r>
    <r>
      <rPr>
        <sz val="10"/>
        <color rgb="FF000000"/>
        <rFont val="Arial"/>
        <family val="2"/>
      </rPr>
      <t xml:space="preserve"> 8</t>
    </r>
  </si>
  <si>
    <r>
      <rPr>
        <b/>
        <sz val="10"/>
        <color theme="1"/>
        <rFont val="Arial"/>
        <family val="2"/>
      </rPr>
      <t>TIPO:</t>
    </r>
    <r>
      <rPr>
        <sz val="10"/>
        <color theme="1"/>
        <rFont val="Arial"/>
        <family val="2"/>
      </rPr>
      <t xml:space="preserve"> Urbano</t>
    </r>
  </si>
  <si>
    <r>
      <t xml:space="preserve">Niveles: </t>
    </r>
    <r>
      <rPr>
        <sz val="10"/>
        <color theme="1"/>
        <rFont val="Arial"/>
        <family val="2"/>
      </rPr>
      <t>2</t>
    </r>
  </si>
  <si>
    <t>Dormitorio agentes de seguridad</t>
  </si>
  <si>
    <t>Auxiliatura Municipal de Poptún</t>
  </si>
  <si>
    <t>5a. Avenida 08-10 zona 1 Barrio Chivo Negro, Poptún Petén</t>
  </si>
  <si>
    <t>María Aurora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</si>
  <si>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2209</t>
    </r>
  </si>
  <si>
    <r>
      <t xml:space="preserve">FOLIO: </t>
    </r>
    <r>
      <rPr>
        <sz val="10"/>
        <color rgb="FF000000"/>
        <rFont val="Arial"/>
        <family val="2"/>
      </rPr>
      <t>209</t>
    </r>
  </si>
  <si>
    <r>
      <t xml:space="preserve">LIBRO: </t>
    </r>
    <r>
      <rPr>
        <sz val="10"/>
        <color rgb="FF000000"/>
        <rFont val="Arial"/>
        <family val="2"/>
      </rPr>
      <t>5E     Petén</t>
    </r>
  </si>
  <si>
    <t>Penados Castellanos de Mejía</t>
  </si>
  <si>
    <t>Auxiliatura Departamental de Totonicapán</t>
  </si>
  <si>
    <t>3a. Calle 15-105 zona 2, Totonicapán</t>
  </si>
  <si>
    <t>Carmen Consuelo de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</si>
  <si>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4331</t>
    </r>
  </si>
  <si>
    <r>
      <t xml:space="preserve">FOLIO: </t>
    </r>
    <r>
      <rPr>
        <sz val="10"/>
        <color rgb="FF000000"/>
        <rFont val="Arial"/>
        <family val="2"/>
      </rPr>
      <t>134</t>
    </r>
  </si>
  <si>
    <r>
      <t xml:space="preserve">LIBRO: </t>
    </r>
    <r>
      <rPr>
        <sz val="10"/>
        <color rgb="FF000000"/>
        <rFont val="Arial"/>
        <family val="2"/>
      </rPr>
      <t>46 Totonicapán</t>
    </r>
  </si>
  <si>
    <t>Rodríguez</t>
  </si>
  <si>
    <t>Carmen Consuelo de Rodríguez y Gregorio Rodríguez</t>
  </si>
  <si>
    <t>Auxiliatura Departamental de Quiché</t>
  </si>
  <si>
    <t>0 Avenida 11-24 zona 4, Sta. Cruz El Quiché</t>
  </si>
  <si>
    <t>Sebastian Ramún Tzoc</t>
  </si>
  <si>
    <r>
      <t xml:space="preserve">FINCA: </t>
    </r>
    <r>
      <rPr>
        <sz val="10"/>
        <color rgb="FF000000"/>
        <rFont val="Arial"/>
        <family val="2"/>
      </rPr>
      <t>26444</t>
    </r>
  </si>
  <si>
    <r>
      <t xml:space="preserve">FOLIO: </t>
    </r>
    <r>
      <rPr>
        <sz val="10"/>
        <color rgb="FF000000"/>
        <rFont val="Arial"/>
        <family val="2"/>
      </rPr>
      <t>178</t>
    </r>
  </si>
  <si>
    <r>
      <t xml:space="preserve">LIBRO: </t>
    </r>
    <r>
      <rPr>
        <sz val="10"/>
        <color rgb="FF000000"/>
        <rFont val="Arial"/>
        <family val="2"/>
      </rPr>
      <t>108A   El Quiché</t>
    </r>
  </si>
  <si>
    <r>
      <t xml:space="preserve">Ambientes: </t>
    </r>
    <r>
      <rPr>
        <sz val="10"/>
        <color rgb="FF000000"/>
        <rFont val="Arial"/>
        <family val="2"/>
      </rPr>
      <t>13</t>
    </r>
  </si>
  <si>
    <t>Auxiliatura Departamental de Sololá</t>
  </si>
  <si>
    <t>Auxiliatura Departamental Alta Verapaz</t>
  </si>
  <si>
    <t>3a. Avenida 2-00 zona 8, Cobán Alta Verapaz</t>
  </si>
  <si>
    <t>Ana Elisa Solares García</t>
  </si>
  <si>
    <r>
      <t xml:space="preserve">FINCA: </t>
    </r>
    <r>
      <rPr>
        <sz val="10"/>
        <color rgb="FF000000"/>
        <rFont val="Arial"/>
        <family val="2"/>
      </rPr>
      <t>6386</t>
    </r>
  </si>
  <si>
    <r>
      <t xml:space="preserve">FOLIO: </t>
    </r>
    <r>
      <rPr>
        <sz val="10"/>
        <color rgb="FF000000"/>
        <rFont val="Arial"/>
        <family val="2"/>
      </rPr>
      <t>175</t>
    </r>
  </si>
  <si>
    <r>
      <t xml:space="preserve">LIBRO:  </t>
    </r>
    <r>
      <rPr>
        <sz val="10"/>
        <color rgb="FF000000"/>
        <rFont val="Arial"/>
        <family val="2"/>
      </rPr>
      <t>101 Alta Verapaz</t>
    </r>
  </si>
  <si>
    <r>
      <t xml:space="preserve">Ambientes: </t>
    </r>
    <r>
      <rPr>
        <sz val="10"/>
        <color rgb="FF000000"/>
        <rFont val="Arial"/>
        <family val="2"/>
      </rPr>
      <t>11</t>
    </r>
  </si>
  <si>
    <r>
      <t xml:space="preserve">FOLIO: </t>
    </r>
    <r>
      <rPr>
        <sz val="10"/>
        <color theme="1"/>
        <rFont val="Arial"/>
        <family val="2"/>
      </rPr>
      <t>DJPI</t>
    </r>
  </si>
  <si>
    <r>
      <t xml:space="preserve">LIBRO: </t>
    </r>
    <r>
      <rPr>
        <sz val="10"/>
        <color theme="1"/>
        <rFont val="Arial"/>
        <family val="2"/>
      </rPr>
      <t>DJPI</t>
    </r>
  </si>
  <si>
    <t>Auxiliatura Municipal de San Ildefonso Ixtahuacán, Huehuetenango</t>
  </si>
  <si>
    <t>Nor-oriente del Municipio de San Idelfonso Ixtahuacán, Huehuetenango</t>
  </si>
  <si>
    <t>Vyron Audel</t>
  </si>
  <si>
    <r>
      <t xml:space="preserve">FINCA: </t>
    </r>
    <r>
      <rPr>
        <sz val="10"/>
        <color theme="1"/>
        <rFont val="Arial"/>
        <family val="2"/>
      </rPr>
      <t>DJPI</t>
    </r>
  </si>
  <si>
    <t>Castillo Herrera</t>
  </si>
  <si>
    <t>Ambientes: 6</t>
  </si>
  <si>
    <t>Vyron Audel Castillo Herrera</t>
  </si>
  <si>
    <r>
      <t xml:space="preserve">TIPO:  </t>
    </r>
    <r>
      <rPr>
        <sz val="10"/>
        <color rgb="FF000000"/>
        <rFont val="Arial"/>
        <family val="2"/>
      </rPr>
      <t>Urbano</t>
    </r>
  </si>
  <si>
    <r>
      <t xml:space="preserve">Niveles:   </t>
    </r>
    <r>
      <rPr>
        <sz val="10"/>
        <color rgb="FF000000"/>
        <rFont val="Arial"/>
        <family val="2"/>
      </rPr>
      <t>1</t>
    </r>
  </si>
  <si>
    <t>14 Calle 10-55 zona 1</t>
  </si>
  <si>
    <t>Oscar Eberto</t>
  </si>
  <si>
    <t>FINCA: 152</t>
  </si>
  <si>
    <t>FOLIO:  13</t>
  </si>
  <si>
    <t>LIBRO:   18</t>
  </si>
  <si>
    <t>Flores Méndez</t>
  </si>
  <si>
    <r>
      <t>Ambientes:</t>
    </r>
    <r>
      <rPr>
        <sz val="10"/>
        <color rgb="FF000000"/>
        <rFont val="Arial"/>
        <family val="2"/>
      </rPr>
      <t xml:space="preserve">  9</t>
    </r>
  </si>
  <si>
    <t>Oscar Eberto Flores Méndez</t>
  </si>
  <si>
    <t>DIRECCIÓN ADMINISTRATIVA</t>
  </si>
  <si>
    <t>EJERCICIO 2018</t>
  </si>
  <si>
    <t>2-2018</t>
  </si>
  <si>
    <r>
      <t>Ambientes:</t>
    </r>
    <r>
      <rPr>
        <sz val="10"/>
        <color rgb="FF000000"/>
        <rFont val="Arial"/>
        <family val="2"/>
      </rPr>
      <t xml:space="preserve"> </t>
    </r>
  </si>
  <si>
    <t xml:space="preserve">Niveles: </t>
  </si>
  <si>
    <t>del: 01/01/2018</t>
  </si>
  <si>
    <t>al: 31/12/2018</t>
  </si>
  <si>
    <t>del: 01/09/2018</t>
  </si>
  <si>
    <t>1-2018</t>
  </si>
  <si>
    <t>Centro Infantil, Clínica Médica de la Dirección de RRHH, Archivo Distintiad Unidades Administrativas  de la Institución.</t>
  </si>
  <si>
    <t>12 Avenida 13-47 zona 1</t>
  </si>
  <si>
    <r>
      <t xml:space="preserve">FINCA:   </t>
    </r>
    <r>
      <rPr>
        <sz val="10"/>
        <color rgb="FF000000"/>
        <rFont val="Arial"/>
        <family val="2"/>
      </rPr>
      <t>16408</t>
    </r>
  </si>
  <si>
    <r>
      <t xml:space="preserve">FOLIO:  </t>
    </r>
    <r>
      <rPr>
        <sz val="10"/>
        <color rgb="FF000000"/>
        <rFont val="Arial"/>
        <family val="2"/>
      </rPr>
      <t>213</t>
    </r>
  </si>
  <si>
    <r>
      <t xml:space="preserve">LIBRO:  </t>
    </r>
    <r>
      <rPr>
        <sz val="10"/>
        <color rgb="FF000000"/>
        <rFont val="Arial"/>
        <family val="2"/>
      </rPr>
      <t>160 de Guatemala</t>
    </r>
  </si>
  <si>
    <t>TIPO:  Urbano</t>
  </si>
  <si>
    <r>
      <t xml:space="preserve">Niveles:  </t>
    </r>
    <r>
      <rPr>
        <sz val="10"/>
        <color rgb="FF000000"/>
        <rFont val="Arial"/>
        <family val="2"/>
      </rPr>
      <t>2</t>
    </r>
  </si>
  <si>
    <r>
      <t>Ambientes:</t>
    </r>
    <r>
      <rPr>
        <sz val="10"/>
        <color rgb="FF000000"/>
        <rFont val="Arial"/>
        <family val="2"/>
      </rPr>
      <t xml:space="preserve">   15</t>
    </r>
  </si>
  <si>
    <t>Norma Nidia Casasola Copper de Alvarez</t>
  </si>
  <si>
    <t>Norma Nidia Casasola</t>
  </si>
  <si>
    <t>Copper de Alvarez</t>
  </si>
  <si>
    <t>04-2018</t>
  </si>
  <si>
    <t>05-2018</t>
  </si>
  <si>
    <t>08-2018</t>
  </si>
  <si>
    <t>9-2018</t>
  </si>
  <si>
    <t>10-2018</t>
  </si>
  <si>
    <t>15-2018</t>
  </si>
  <si>
    <t>Ottoniel Mejía Guzmán</t>
  </si>
  <si>
    <t>6a. Avenida 03-34 Zona 1, Sololá</t>
  </si>
  <si>
    <r>
      <t xml:space="preserve">FINCA:  </t>
    </r>
    <r>
      <rPr>
        <sz val="10"/>
        <color rgb="FF000000"/>
        <rFont val="Arial"/>
        <family val="2"/>
      </rPr>
      <t xml:space="preserve"> N/A</t>
    </r>
  </si>
  <si>
    <t>Pedro Luis Urízar Gálvez</t>
  </si>
  <si>
    <r>
      <t xml:space="preserve">FOLIO:  </t>
    </r>
    <r>
      <rPr>
        <sz val="10"/>
        <color rgb="FF000000"/>
        <rFont val="Arial"/>
        <family val="2"/>
      </rPr>
      <t>N/A</t>
    </r>
  </si>
  <si>
    <r>
      <t xml:space="preserve">LIBRO:   </t>
    </r>
    <r>
      <rPr>
        <sz val="10"/>
        <color rgb="FF000000"/>
        <rFont val="Arial"/>
        <family val="2"/>
      </rPr>
      <t xml:space="preserve"> N/A</t>
    </r>
  </si>
  <si>
    <t>Defensorías</t>
  </si>
  <si>
    <t>10 Avenida 13-74 zona 1, Guatemala</t>
  </si>
  <si>
    <t>Oscar Leonel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</si>
  <si>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65</t>
    </r>
  </si>
  <si>
    <r>
      <t xml:space="preserve">FOLIO: </t>
    </r>
    <r>
      <rPr>
        <sz val="10"/>
        <color rgb="FF000000"/>
        <rFont val="Arial"/>
        <family val="2"/>
      </rPr>
      <t>135</t>
    </r>
  </si>
  <si>
    <r>
      <t xml:space="preserve">LIBRO: </t>
    </r>
    <r>
      <rPr>
        <sz val="10"/>
        <color rgb="FF000000"/>
        <rFont val="Arial"/>
        <family val="2"/>
      </rPr>
      <t>45  Guatemala</t>
    </r>
  </si>
  <si>
    <t>Aldana León</t>
  </si>
  <si>
    <r>
      <t>Niveles:</t>
    </r>
    <r>
      <rPr>
        <sz val="10"/>
        <color rgb="FF000000"/>
        <rFont val="Arial"/>
        <family val="2"/>
      </rPr>
      <t xml:space="preserve"> 4</t>
    </r>
  </si>
  <si>
    <r>
      <t>Ambientes:</t>
    </r>
    <r>
      <rPr>
        <sz val="10"/>
        <color rgb="FF000000"/>
        <rFont val="Arial"/>
        <family val="2"/>
      </rPr>
      <t xml:space="preserve"> 16</t>
    </r>
  </si>
  <si>
    <t>Oscar Leonel Aldana León</t>
  </si>
  <si>
    <t>13- 2018</t>
  </si>
  <si>
    <t>Auxiliatura Municipal de Ixcán</t>
  </si>
  <si>
    <t>Lote 25 Colonia El Triunfo zona 1,  Ixcán Quiché</t>
  </si>
  <si>
    <t>Brenda Yamilet Martínez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</si>
  <si>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DJPI</t>
    </r>
  </si>
  <si>
    <r>
      <t xml:space="preserve">FOLIO: </t>
    </r>
    <r>
      <rPr>
        <sz val="10"/>
        <color rgb="FF000000"/>
        <rFont val="Arial"/>
        <family val="2"/>
      </rPr>
      <t>DJPI</t>
    </r>
  </si>
  <si>
    <r>
      <t xml:space="preserve">LIBRO: </t>
    </r>
    <r>
      <rPr>
        <sz val="10"/>
        <color rgb="FF000000"/>
        <rFont val="Arial"/>
        <family val="2"/>
      </rPr>
      <t>DJPI</t>
    </r>
  </si>
  <si>
    <r>
      <t>Niveles:</t>
    </r>
    <r>
      <rPr>
        <sz val="10"/>
        <color rgb="FF000000"/>
        <rFont val="Arial"/>
        <family val="2"/>
      </rPr>
      <t xml:space="preserve"> 1</t>
    </r>
  </si>
  <si>
    <r>
      <t xml:space="preserve">Ambientes: </t>
    </r>
    <r>
      <rPr>
        <sz val="10"/>
        <color rgb="FF000000"/>
        <rFont val="Arial"/>
        <family val="2"/>
      </rPr>
      <t>5</t>
    </r>
  </si>
  <si>
    <t>Brenda Yamilet Martínez Noriega de Oliva</t>
  </si>
  <si>
    <t>21-2018</t>
  </si>
  <si>
    <t>Auxiliatura Departamental de Jalapa</t>
  </si>
  <si>
    <t>3a. Avenida 0-08 zona 6 Barrio Chipilapa, Jalapa</t>
  </si>
  <si>
    <t>Fernando Augusto</t>
  </si>
  <si>
    <r>
      <t xml:space="preserve">FINCA: </t>
    </r>
    <r>
      <rPr>
        <sz val="10"/>
        <color rgb="FF000000"/>
        <rFont val="Arial"/>
        <family val="2"/>
      </rPr>
      <t>468</t>
    </r>
  </si>
  <si>
    <r>
      <t xml:space="preserve">FOLIO: </t>
    </r>
    <r>
      <rPr>
        <sz val="10"/>
        <color rgb="FF000000"/>
        <rFont val="Arial"/>
        <family val="2"/>
      </rPr>
      <t>592</t>
    </r>
  </si>
  <si>
    <r>
      <t xml:space="preserve">LIBRO: </t>
    </r>
    <r>
      <rPr>
        <sz val="10"/>
        <color rgb="FF000000"/>
        <rFont val="Arial"/>
        <family val="2"/>
      </rPr>
      <t>6 Jalapa-Jutiapa</t>
    </r>
  </si>
  <si>
    <t xml:space="preserve"> Trabanino Balcarcel</t>
  </si>
  <si>
    <r>
      <t xml:space="preserve">Ambientes: </t>
    </r>
    <r>
      <rPr>
        <sz val="10"/>
        <color rgb="FF000000"/>
        <rFont val="Arial"/>
        <family val="2"/>
      </rPr>
      <t>9</t>
    </r>
  </si>
  <si>
    <t>Fernando Augusto Trabanino Balcarcel</t>
  </si>
  <si>
    <t>22-2018</t>
  </si>
  <si>
    <t>Auxiliatura Departamental de Retalhuleu</t>
  </si>
  <si>
    <t xml:space="preserve">6a. Calle 9-05 zona 1 </t>
  </si>
  <si>
    <t>Ramón Fabriciano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</si>
  <si>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52.457</t>
    </r>
  </si>
  <si>
    <r>
      <t xml:space="preserve">FOLIO: </t>
    </r>
    <r>
      <rPr>
        <sz val="10"/>
        <color rgb="FF000000"/>
        <rFont val="Arial"/>
        <family val="2"/>
      </rPr>
      <t>157</t>
    </r>
  </si>
  <si>
    <r>
      <t xml:space="preserve">LIBRO: </t>
    </r>
    <r>
      <rPr>
        <sz val="10"/>
        <color rgb="FF000000"/>
        <rFont val="Arial"/>
        <family val="2"/>
      </rPr>
      <t>140 Retalhuleu</t>
    </r>
  </si>
  <si>
    <t>Calderón Guerrero</t>
  </si>
  <si>
    <t xml:space="preserve">Ramón Fabriciano Calderón Guerrero </t>
  </si>
  <si>
    <t xml:space="preserve">18-2018
28-2018
</t>
  </si>
  <si>
    <t>Auxiliatura Departamental de Zacapa</t>
  </si>
  <si>
    <t>4a. Calle 9a. Av. zona 2 Barrio Sn. Marcos, Zacapa</t>
  </si>
  <si>
    <t>Julio René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</si>
  <si>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6934</t>
    </r>
  </si>
  <si>
    <r>
      <t xml:space="preserve">FOLIO: </t>
    </r>
    <r>
      <rPr>
        <sz val="10"/>
        <color rgb="FF000000"/>
        <rFont val="Arial"/>
        <family val="2"/>
      </rPr>
      <t>127</t>
    </r>
  </si>
  <si>
    <r>
      <t xml:space="preserve">LIBRO: </t>
    </r>
    <r>
      <rPr>
        <sz val="10"/>
        <color rgb="FF000000"/>
        <rFont val="Arial"/>
        <family val="2"/>
      </rPr>
      <t>10    Zacapa</t>
    </r>
  </si>
  <si>
    <t>Vargas y Vargas</t>
  </si>
  <si>
    <t>Julio René Vargas y Vargas</t>
  </si>
  <si>
    <t>06-2018</t>
  </si>
  <si>
    <t>07-2018</t>
  </si>
  <si>
    <t>Auxiliatura Departamental de Izabal</t>
  </si>
  <si>
    <t>11 Calle entre 10 y 11 avenida Puerto Barrios, Izabal</t>
  </si>
  <si>
    <t>Dunia Gicela Diaz y Diaz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</si>
  <si>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2092</t>
    </r>
  </si>
  <si>
    <r>
      <t xml:space="preserve">FOLIO: </t>
    </r>
    <r>
      <rPr>
        <sz val="10"/>
        <color rgb="FF000000"/>
        <rFont val="Arial"/>
        <family val="2"/>
      </rPr>
      <t>215</t>
    </r>
  </si>
  <si>
    <r>
      <t xml:space="preserve">LIBRO: </t>
    </r>
    <r>
      <rPr>
        <sz val="10"/>
        <color rgb="FF000000"/>
        <rFont val="Arial"/>
        <family val="2"/>
      </rPr>
      <t>10    Izabal</t>
    </r>
  </si>
  <si>
    <t>Calderón Miranda</t>
  </si>
  <si>
    <t>Defensorías e Inventarios</t>
  </si>
  <si>
    <t>14 Calle 9-53, 9-57 y 9-59 zona 1, Guatemala</t>
  </si>
  <si>
    <t>Inmobiliaria y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</si>
  <si>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37902</t>
    </r>
  </si>
  <si>
    <r>
      <t xml:space="preserve">FOLIO: </t>
    </r>
    <r>
      <rPr>
        <sz val="10"/>
        <color rgb="FF000000"/>
        <rFont val="Arial"/>
        <family val="2"/>
      </rPr>
      <t>21</t>
    </r>
  </si>
  <si>
    <r>
      <t xml:space="preserve">LIBRO: </t>
    </r>
    <r>
      <rPr>
        <sz val="10"/>
        <color rgb="FF000000"/>
        <rFont val="Arial"/>
        <family val="2"/>
      </rPr>
      <t>319 Guatemala</t>
    </r>
  </si>
  <si>
    <t>Comercializadora Racso, S.A.</t>
  </si>
  <si>
    <t>Inmobiliaria y Comercializadora Racso, S.A.</t>
  </si>
  <si>
    <t>12-2018</t>
  </si>
  <si>
    <t>Auxiliatura Departamental de El Progreso.</t>
  </si>
  <si>
    <t>Barrio El Golfo Guastatoya, El Progreso</t>
  </si>
  <si>
    <t>Nora Elizabeth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</si>
  <si>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1536</t>
    </r>
  </si>
  <si>
    <r>
      <t xml:space="preserve">FOLIO: </t>
    </r>
    <r>
      <rPr>
        <sz val="10"/>
        <color rgb="FF000000"/>
        <rFont val="Arial"/>
        <family val="2"/>
      </rPr>
      <t>23</t>
    </r>
  </si>
  <si>
    <r>
      <t xml:space="preserve">LIBRO: </t>
    </r>
    <r>
      <rPr>
        <sz val="10"/>
        <color rgb="FF000000"/>
        <rFont val="Arial"/>
        <family val="2"/>
      </rPr>
      <t>14  El Progreso</t>
    </r>
  </si>
  <si>
    <t>Morales Oliva de Catalán</t>
  </si>
  <si>
    <t>Randolfo Catalán</t>
  </si>
  <si>
    <t>Dirección Administrativa, Educación, Planificación, Investigación en Derechos Humanos</t>
  </si>
  <si>
    <t>12 Calle 11-43 zona 1</t>
  </si>
  <si>
    <t>Marco Antonio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</si>
  <si>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1166</t>
    </r>
  </si>
  <si>
    <r>
      <t xml:space="preserve">FOLIO: </t>
    </r>
    <r>
      <rPr>
        <sz val="10"/>
        <color rgb="FF000000"/>
        <rFont val="Arial"/>
        <family val="2"/>
      </rPr>
      <t>117</t>
    </r>
  </si>
  <si>
    <r>
      <t xml:space="preserve">LIBRO: </t>
    </r>
    <r>
      <rPr>
        <sz val="10"/>
        <color rgb="FF000000"/>
        <rFont val="Arial"/>
        <family val="2"/>
      </rPr>
      <t>36</t>
    </r>
    <r>
      <rPr>
        <sz val="8"/>
        <color rgb="FF000000"/>
        <rFont val="Arial"/>
        <family val="2"/>
      </rPr>
      <t xml:space="preserve"> Antiguo Guatemala</t>
    </r>
  </si>
  <si>
    <t>Pérez Aguilar</t>
  </si>
  <si>
    <r>
      <t xml:space="preserve">Niveles: </t>
    </r>
    <r>
      <rPr>
        <sz val="10"/>
        <color rgb="FF000000"/>
        <rFont val="Arial"/>
        <family val="2"/>
      </rPr>
      <t>4</t>
    </r>
  </si>
  <si>
    <r>
      <t>Ambientes:</t>
    </r>
    <r>
      <rPr>
        <sz val="10"/>
        <color rgb="FF000000"/>
        <rFont val="Arial"/>
        <family val="2"/>
      </rPr>
      <t xml:space="preserve"> 13</t>
    </r>
  </si>
  <si>
    <t>Marco Antonio Pérez Aguilar</t>
  </si>
  <si>
    <t>20-2018</t>
  </si>
  <si>
    <t>Auxiliatura Municipal de Santiago Atitlán</t>
  </si>
  <si>
    <t>Cantón Xechivoy</t>
  </si>
  <si>
    <t>Cruz Ixbalán Reanda</t>
  </si>
  <si>
    <t>FINCA: DUVDP</t>
  </si>
  <si>
    <t>FOLIO: DUVDP</t>
  </si>
  <si>
    <r>
      <t xml:space="preserve">LIBRO: </t>
    </r>
    <r>
      <rPr>
        <sz val="10"/>
        <color rgb="FF000000"/>
        <rFont val="Arial"/>
        <family val="2"/>
      </rPr>
      <t>DUVDP</t>
    </r>
  </si>
  <si>
    <r>
      <t>Niveles:</t>
    </r>
    <r>
      <rPr>
        <sz val="10"/>
        <color rgb="FF000000"/>
        <rFont val="Arial"/>
        <family val="2"/>
      </rPr>
      <t xml:space="preserve"> 3</t>
    </r>
  </si>
  <si>
    <r>
      <t>Ambientes:</t>
    </r>
    <r>
      <rPr>
        <sz val="10"/>
        <color rgb="FF000000"/>
        <rFont val="Arial"/>
        <family val="2"/>
      </rPr>
      <t xml:space="preserve"> 4</t>
    </r>
  </si>
  <si>
    <t>24-2018</t>
  </si>
  <si>
    <t>17 Avenida 6-23 zona 3, Quetzaltenango</t>
  </si>
  <si>
    <t>Amanda Elizabeth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</si>
  <si>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277484</t>
    </r>
  </si>
  <si>
    <r>
      <t xml:space="preserve">FOLIO: </t>
    </r>
    <r>
      <rPr>
        <sz val="10"/>
        <color rgb="FF000000"/>
        <rFont val="Arial"/>
        <family val="2"/>
      </rPr>
      <t>294</t>
    </r>
  </si>
  <si>
    <r>
      <t xml:space="preserve">LIBRO: </t>
    </r>
    <r>
      <rPr>
        <sz val="10"/>
        <color rgb="FF000000"/>
        <rFont val="Arial"/>
        <family val="2"/>
      </rPr>
      <t>642 Quetzaltenango</t>
    </r>
  </si>
  <si>
    <t>López Recinos de Morales</t>
  </si>
  <si>
    <t>Amanda Elizabeth López Recinos de Morales</t>
  </si>
  <si>
    <t>25-2018</t>
  </si>
  <si>
    <t>Auxiliatura Departamental de Jutiapa</t>
  </si>
  <si>
    <r>
      <t>Ambientes:</t>
    </r>
    <r>
      <rPr>
        <sz val="10"/>
        <color theme="1"/>
        <rFont val="Arial"/>
        <family val="2"/>
      </rPr>
      <t xml:space="preserve"> 6</t>
    </r>
  </si>
  <si>
    <r>
      <t xml:space="preserve">FINCA: </t>
    </r>
    <r>
      <rPr>
        <sz val="10"/>
        <color theme="1"/>
        <rFont val="Arial"/>
        <family val="2"/>
      </rPr>
      <t>46</t>
    </r>
  </si>
  <si>
    <r>
      <t xml:space="preserve">FOLIO:  </t>
    </r>
    <r>
      <rPr>
        <sz val="10"/>
        <color theme="1"/>
        <rFont val="Arial"/>
        <family val="2"/>
      </rPr>
      <t>46</t>
    </r>
  </si>
  <si>
    <r>
      <t xml:space="preserve">LIBRO:   </t>
    </r>
    <r>
      <rPr>
        <sz val="10"/>
        <color theme="1"/>
        <rFont val="Arial"/>
        <family val="2"/>
      </rPr>
      <t>165   Jalapa- Jutiapa</t>
    </r>
  </si>
  <si>
    <t>8va. Calle 4-81 Barrio Latino Zona 1 Jutiapa</t>
  </si>
  <si>
    <t>Irma Graciela Martínez Menéndez Morales</t>
  </si>
  <si>
    <t>2356415-6</t>
  </si>
  <si>
    <t xml:space="preserve"> 12/02/2018</t>
  </si>
  <si>
    <t xml:space="preserve">12/02/2018
13/03/2018
</t>
  </si>
  <si>
    <t>Auxiliatura Móvil de Villa Nueva</t>
  </si>
  <si>
    <t>6a. Avenida 6-20 zona 1 Residenciales Villa Nueva, Villa Nueva, Guatemala</t>
  </si>
  <si>
    <t>Julio Osberto</t>
  </si>
  <si>
    <r>
      <rPr>
        <b/>
        <sz val="10"/>
        <color theme="1"/>
        <rFont val="Arial"/>
        <family val="2"/>
      </rPr>
      <t xml:space="preserve">FINCA: </t>
    </r>
    <r>
      <rPr>
        <sz val="10"/>
        <color theme="1"/>
        <rFont val="Arial"/>
        <family val="2"/>
      </rPr>
      <t>5599</t>
    </r>
  </si>
  <si>
    <r>
      <t xml:space="preserve">FOLIO: </t>
    </r>
    <r>
      <rPr>
        <sz val="10"/>
        <color theme="1"/>
        <rFont val="Arial"/>
        <family val="2"/>
      </rPr>
      <t>178</t>
    </r>
  </si>
  <si>
    <r>
      <t xml:space="preserve">LIBRO: </t>
    </r>
    <r>
      <rPr>
        <sz val="10"/>
        <color theme="1"/>
        <rFont val="Arial"/>
        <family val="2"/>
      </rPr>
      <t>690  Guatemala</t>
    </r>
  </si>
  <si>
    <t>Orellana García</t>
  </si>
  <si>
    <r>
      <t>Niveles:</t>
    </r>
    <r>
      <rPr>
        <sz val="10"/>
        <color theme="1"/>
        <rFont val="Arial"/>
        <family val="2"/>
      </rPr>
      <t xml:space="preserve"> 2</t>
    </r>
  </si>
  <si>
    <r>
      <t>Ambientes:</t>
    </r>
    <r>
      <rPr>
        <sz val="10"/>
        <color theme="1"/>
        <rFont val="Arial"/>
        <family val="2"/>
      </rPr>
      <t xml:space="preserve"> 5</t>
    </r>
  </si>
  <si>
    <t>Julio Osberto Orellana García</t>
  </si>
  <si>
    <t>23-2018</t>
  </si>
  <si>
    <t>el: 01/01/2018</t>
  </si>
  <si>
    <t>Auxiliatura Departamental de Huehuetenango</t>
  </si>
  <si>
    <t>1a. Avenida 11-38 zona 5 Los Encinos</t>
  </si>
  <si>
    <t>Sergio Esduardo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</si>
  <si>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34312</t>
    </r>
  </si>
  <si>
    <r>
      <t xml:space="preserve">FOLIO: </t>
    </r>
    <r>
      <rPr>
        <sz val="10"/>
        <color rgb="FF000000"/>
        <rFont val="Arial"/>
        <family val="2"/>
      </rPr>
      <t>12</t>
    </r>
  </si>
  <si>
    <r>
      <t xml:space="preserve">LIBRO: </t>
    </r>
    <r>
      <rPr>
        <sz val="10"/>
        <color rgb="FF000000"/>
        <rFont val="Arial"/>
        <family val="2"/>
      </rPr>
      <t>116 Huehuetenango</t>
    </r>
  </si>
  <si>
    <t>Hidalgo Ávila</t>
  </si>
  <si>
    <r>
      <t>Ambientes:</t>
    </r>
    <r>
      <rPr>
        <sz val="10"/>
        <color rgb="FF000000"/>
        <rFont val="Arial"/>
        <family val="2"/>
      </rPr>
      <t xml:space="preserve"> 7</t>
    </r>
  </si>
  <si>
    <t>Eva Graciela Calderón Méndez</t>
  </si>
  <si>
    <t>26-2018</t>
  </si>
  <si>
    <t>Auxiliatura Departamental de Escuintla</t>
  </si>
  <si>
    <t>3a. Avenida "A" 3-40 zona 1, Escuintla</t>
  </si>
  <si>
    <r>
      <t xml:space="preserve">FINCA: </t>
    </r>
    <r>
      <rPr>
        <sz val="10"/>
        <color rgb="FF000000"/>
        <rFont val="Arial"/>
        <family val="2"/>
      </rPr>
      <t>9174</t>
    </r>
  </si>
  <si>
    <r>
      <t xml:space="preserve">FOLIO: </t>
    </r>
    <r>
      <rPr>
        <sz val="10"/>
        <color rgb="FF000000"/>
        <rFont val="Arial"/>
        <family val="2"/>
      </rPr>
      <t>190</t>
    </r>
  </si>
  <si>
    <r>
      <t xml:space="preserve">LIBRO: </t>
    </r>
    <r>
      <rPr>
        <sz val="10"/>
        <color rgb="FF000000"/>
        <rFont val="Arial"/>
        <family val="2"/>
      </rPr>
      <t>72   Guatemala</t>
    </r>
  </si>
  <si>
    <r>
      <t xml:space="preserve">Ambientes: </t>
    </r>
    <r>
      <rPr>
        <sz val="10"/>
        <color rgb="FF000000"/>
        <rFont val="Arial"/>
        <family val="2"/>
      </rPr>
      <t>12</t>
    </r>
  </si>
  <si>
    <t>27-2018</t>
  </si>
  <si>
    <t>Vitelio Cujantre Blanco</t>
  </si>
  <si>
    <t>205081-1</t>
  </si>
  <si>
    <t>Auxiliatura Municipal de La Libertad, Petén</t>
  </si>
  <si>
    <t>2a. Calle "A" zona 4 Barrio Sta. Cruz, La Libertad Petén</t>
  </si>
  <si>
    <t>Dario</t>
  </si>
  <si>
    <t>FINCA:  8113</t>
  </si>
  <si>
    <t>FOLIO: 113</t>
  </si>
  <si>
    <t>LIBRO:  37 E Petén</t>
  </si>
  <si>
    <t>Barrientos Barrientos</t>
  </si>
  <si>
    <t>Niveles:  uno</t>
  </si>
  <si>
    <t>Dario Barrientos Barrientos</t>
  </si>
  <si>
    <r>
      <rPr>
        <b/>
        <sz val="10"/>
        <color rgb="FF000000"/>
        <rFont val="Arial"/>
        <family val="2"/>
      </rPr>
      <t>TIPO:</t>
    </r>
    <r>
      <rPr>
        <sz val="10"/>
        <color rgb="FF000000"/>
        <rFont val="Arial"/>
        <family val="2"/>
      </rPr>
      <t xml:space="preserve">  Urbano</t>
    </r>
  </si>
  <si>
    <r>
      <t>Ambientes:</t>
    </r>
    <r>
      <rPr>
        <sz val="10"/>
        <color rgb="FF000000"/>
        <rFont val="Arial"/>
        <family val="2"/>
      </rPr>
      <t xml:space="preserve">  8</t>
    </r>
  </si>
  <si>
    <t>29-2018</t>
  </si>
  <si>
    <t>Auxiliatura Municipal de Santa Antonio Huista</t>
  </si>
  <si>
    <t>Cantón Reforma, Municipio de Sn. Antonio Huista, Huehuetenango</t>
  </si>
  <si>
    <t>Simeón Ángel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</si>
  <si>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448</t>
    </r>
  </si>
  <si>
    <r>
      <t xml:space="preserve">FOLIO: </t>
    </r>
    <r>
      <rPr>
        <sz val="10"/>
        <color rgb="FF000000"/>
        <rFont val="Arial"/>
        <family val="2"/>
      </rPr>
      <t>448</t>
    </r>
  </si>
  <si>
    <r>
      <t xml:space="preserve">LIBRO: </t>
    </r>
    <r>
      <rPr>
        <sz val="9"/>
        <color rgb="FF000000"/>
        <rFont val="Arial"/>
        <family val="2"/>
      </rPr>
      <t>101E Huehuetenango</t>
    </r>
  </si>
  <si>
    <t>Castillo Mérida</t>
  </si>
  <si>
    <t>Simeón Ángel Castillo Mérida</t>
  </si>
  <si>
    <t>30 - 2018</t>
  </si>
  <si>
    <t>32 - 2018</t>
  </si>
  <si>
    <t>37 - 2018</t>
  </si>
  <si>
    <t>Auxiliatura Departamental de Chiquimula</t>
  </si>
  <si>
    <r>
      <t xml:space="preserve">FINCA: </t>
    </r>
    <r>
      <rPr>
        <sz val="10"/>
        <color rgb="FF000000"/>
        <rFont val="Arial"/>
        <family val="2"/>
      </rPr>
      <t>128</t>
    </r>
  </si>
  <si>
    <r>
      <t xml:space="preserve">FOLIO: </t>
    </r>
    <r>
      <rPr>
        <sz val="10"/>
        <color rgb="FF000000"/>
        <rFont val="Arial"/>
        <family val="2"/>
      </rPr>
      <t>128</t>
    </r>
  </si>
  <si>
    <t>13 Avenida 4-40 zona 1, Chiquimula</t>
  </si>
  <si>
    <t>Coronado de Cordón</t>
  </si>
  <si>
    <t>4a. Calle 2-52 zona 3, Barrio Sn. Fco,  Coatepeque</t>
  </si>
  <si>
    <r>
      <t>FINCA:</t>
    </r>
    <r>
      <rPr>
        <sz val="10"/>
        <color rgb="FF000000"/>
        <rFont val="Arial"/>
        <family val="2"/>
      </rPr>
      <t xml:space="preserve"> 45239</t>
    </r>
  </si>
  <si>
    <r>
      <t xml:space="preserve">FOLIO: </t>
    </r>
    <r>
      <rPr>
        <sz val="10"/>
        <color rgb="FF000000"/>
        <rFont val="Arial"/>
        <family val="2"/>
      </rPr>
      <t>148</t>
    </r>
  </si>
  <si>
    <r>
      <t xml:space="preserve">LIBRO: </t>
    </r>
    <r>
      <rPr>
        <sz val="10"/>
        <color rgb="FF000000"/>
        <rFont val="Arial"/>
        <family val="2"/>
      </rPr>
      <t>245 Quetzaltenango</t>
    </r>
  </si>
  <si>
    <t>Auxiliatura Regional de Coatepeque</t>
  </si>
  <si>
    <r>
      <t>Ambientes:</t>
    </r>
    <r>
      <rPr>
        <sz val="10"/>
        <color rgb="FF000000"/>
        <rFont val="Arial"/>
        <family val="2"/>
      </rPr>
      <t xml:space="preserve"> 5</t>
    </r>
  </si>
  <si>
    <t>Leon Edgar Seis Quan</t>
  </si>
  <si>
    <t xml:space="preserve">Leon Edgar </t>
  </si>
  <si>
    <t>Seis Quan</t>
  </si>
  <si>
    <t>Auxiliatura Departamental de Baja Verapaz</t>
  </si>
  <si>
    <t xml:space="preserve">9a. Avenida 4-56 zona 1, Barrio El Centro / Salamá Baja </t>
  </si>
  <si>
    <t>Rolando Valdemar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</si>
  <si>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131</t>
    </r>
  </si>
  <si>
    <r>
      <t xml:space="preserve">LIBRO: </t>
    </r>
    <r>
      <rPr>
        <sz val="10"/>
        <color rgb="FF000000"/>
        <rFont val="Arial"/>
        <family val="2"/>
      </rPr>
      <t>57   Baja Verapaz</t>
    </r>
  </si>
  <si>
    <t>Guzmán García</t>
  </si>
  <si>
    <r>
      <t>Ambientes:</t>
    </r>
    <r>
      <rPr>
        <sz val="10"/>
        <color rgb="FF000000"/>
        <rFont val="Arial"/>
        <family val="2"/>
      </rPr>
      <t xml:space="preserve"> 10</t>
    </r>
  </si>
  <si>
    <t>Rolando Valdemar Guzmán García</t>
  </si>
  <si>
    <t xml:space="preserve">17-2018
55-2018
</t>
  </si>
  <si>
    <t xml:space="preserve">14/02/2018
28/05/2018
</t>
  </si>
  <si>
    <t>Auxiliatura Municipal de Chiquimulilla</t>
  </si>
  <si>
    <t>2a. Avenida 5-04 zona 2, Barrio Sn. Sebastian</t>
  </si>
  <si>
    <t>Alexis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</si>
  <si>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19092</t>
    </r>
  </si>
  <si>
    <r>
      <t xml:space="preserve">FOLIO: </t>
    </r>
    <r>
      <rPr>
        <sz val="10"/>
        <color rgb="FF000000"/>
        <rFont val="Arial"/>
        <family val="2"/>
      </rPr>
      <t>100</t>
    </r>
  </si>
  <si>
    <r>
      <t xml:space="preserve">LIBRO: </t>
    </r>
    <r>
      <rPr>
        <sz val="10"/>
        <color rgb="FF000000"/>
        <rFont val="Arial"/>
        <family val="2"/>
      </rPr>
      <t>166 Santa Rosa</t>
    </r>
  </si>
  <si>
    <t>de la Vega Valenty</t>
  </si>
  <si>
    <t>Alexis, Juan Carlos, Karina de la Vega Valenty</t>
  </si>
  <si>
    <t>19 - 2018</t>
  </si>
  <si>
    <t>Auxiliatura Departamental de Cuilapa Santa Rosa</t>
  </si>
  <si>
    <t>3a. Avenida 1-01 zona 3 Barrio Las Delicias, Cuilapa, Santa Rosa</t>
  </si>
  <si>
    <t>Nélida Cristina</t>
  </si>
  <si>
    <r>
      <rPr>
        <b/>
        <sz val="10"/>
        <color theme="1"/>
        <rFont val="Arial"/>
        <family val="2"/>
      </rPr>
      <t xml:space="preserve">FINCA: </t>
    </r>
    <r>
      <rPr>
        <sz val="10"/>
        <color theme="1"/>
        <rFont val="Arial"/>
        <family val="2"/>
      </rPr>
      <t>1217</t>
    </r>
  </si>
  <si>
    <r>
      <t xml:space="preserve">FOLIO: </t>
    </r>
    <r>
      <rPr>
        <sz val="10"/>
        <color theme="1"/>
        <rFont val="Arial"/>
        <family val="2"/>
      </rPr>
      <t>217</t>
    </r>
  </si>
  <si>
    <r>
      <t xml:space="preserve">LIBRO: </t>
    </r>
    <r>
      <rPr>
        <sz val="10"/>
        <color theme="1"/>
        <rFont val="Arial"/>
        <family val="2"/>
      </rPr>
      <t>103E  Santa Rosa</t>
    </r>
  </si>
  <si>
    <t>Meda Najarro</t>
  </si>
  <si>
    <r>
      <t>Ambientes:</t>
    </r>
    <r>
      <rPr>
        <sz val="10"/>
        <color theme="1"/>
        <rFont val="Arial"/>
        <family val="2"/>
      </rPr>
      <t xml:space="preserve"> 7</t>
    </r>
  </si>
  <si>
    <t>Mildred Adilys Meda Najarro</t>
  </si>
  <si>
    <t>31 - 2018</t>
  </si>
  <si>
    <t>Predio</t>
  </si>
  <si>
    <t>13 Avenida 21-36  zona 1, Guatemala</t>
  </si>
  <si>
    <t>Myrna Altalef Osers</t>
  </si>
  <si>
    <r>
      <t>FINCA:</t>
    </r>
    <r>
      <rPr>
        <sz val="10"/>
        <color rgb="FF000000"/>
        <rFont val="Arial"/>
        <family val="2"/>
      </rPr>
      <t xml:space="preserve"> 28888</t>
    </r>
  </si>
  <si>
    <r>
      <t xml:space="preserve">FOLIO: </t>
    </r>
    <r>
      <rPr>
        <sz val="10"/>
        <color rgb="FF000000"/>
        <rFont val="Arial"/>
        <family val="2"/>
      </rPr>
      <t>210</t>
    </r>
  </si>
  <si>
    <r>
      <t xml:space="preserve">LIBRO: </t>
    </r>
    <r>
      <rPr>
        <sz val="10"/>
        <color rgb="FF000000"/>
        <rFont val="Arial"/>
        <family val="2"/>
      </rPr>
      <t>258    Guatemala</t>
    </r>
  </si>
  <si>
    <r>
      <t>Ambientes:</t>
    </r>
    <r>
      <rPr>
        <sz val="10"/>
        <color rgb="FF000000"/>
        <rFont val="Arial"/>
        <family val="2"/>
      </rPr>
      <t xml:space="preserve"> 2</t>
    </r>
  </si>
  <si>
    <t>33 - 2018</t>
  </si>
  <si>
    <t xml:space="preserve">Auxiliatura Municipal de Nebaj, Quiché </t>
  </si>
  <si>
    <t>Cantón Vipilá, Nebaj, Quiché</t>
  </si>
  <si>
    <t>Gladinsa, S.A</t>
  </si>
  <si>
    <r>
      <rPr>
        <b/>
        <sz val="10"/>
        <color theme="1"/>
        <rFont val="Arial"/>
        <family val="2"/>
      </rPr>
      <t xml:space="preserve">FINCA: </t>
    </r>
    <r>
      <rPr>
        <sz val="10"/>
        <color theme="1"/>
        <rFont val="Arial"/>
        <family val="2"/>
      </rPr>
      <t>DJPI</t>
    </r>
  </si>
  <si>
    <r>
      <t>Niveles:</t>
    </r>
    <r>
      <rPr>
        <sz val="10"/>
        <color theme="1"/>
        <rFont val="Arial"/>
        <family val="2"/>
      </rPr>
      <t xml:space="preserve"> 1</t>
    </r>
  </si>
  <si>
    <t>Gladinsa, Sociedad Anónima</t>
  </si>
  <si>
    <t>34 - 2018</t>
  </si>
  <si>
    <t xml:space="preserve">Unidad de Transportes </t>
  </si>
  <si>
    <t>12 Avenida 17-03 zona 1, Guatemala</t>
  </si>
  <si>
    <t>Inmobiliaria Saturno</t>
  </si>
  <si>
    <r>
      <t xml:space="preserve">FINCA: </t>
    </r>
    <r>
      <rPr>
        <sz val="10"/>
        <color rgb="FF000000"/>
        <rFont val="Arial"/>
        <family val="2"/>
      </rPr>
      <t>24700</t>
    </r>
  </si>
  <si>
    <r>
      <t xml:space="preserve">FOLIO: </t>
    </r>
    <r>
      <rPr>
        <sz val="10"/>
        <color rgb="FF000000"/>
        <rFont val="Arial"/>
        <family val="2"/>
      </rPr>
      <t>113</t>
    </r>
  </si>
  <si>
    <r>
      <t xml:space="preserve">LIBRO: </t>
    </r>
    <r>
      <rPr>
        <sz val="10"/>
        <color rgb="FF000000"/>
        <rFont val="Arial"/>
        <family val="2"/>
      </rPr>
      <t>237  Guatemala</t>
    </r>
  </si>
  <si>
    <t>36-2018</t>
  </si>
  <si>
    <t>Auxiliatura Departamental de Suchitepéquez</t>
  </si>
  <si>
    <t>Fernández Godínez</t>
  </si>
  <si>
    <t>38 - 2018</t>
  </si>
  <si>
    <t>Irma Leticia Salazar Coronado de Cordón</t>
  </si>
  <si>
    <t>Irma Leticia Salazar</t>
  </si>
  <si>
    <r>
      <t xml:space="preserve">LIBRO: </t>
    </r>
    <r>
      <rPr>
        <sz val="10"/>
        <color rgb="FF000000"/>
        <rFont val="Arial"/>
        <family val="2"/>
      </rPr>
      <t>81  Chiquimula</t>
    </r>
  </si>
  <si>
    <r>
      <t>Ambientes:</t>
    </r>
    <r>
      <rPr>
        <sz val="10"/>
        <color rgb="FF000000"/>
        <rFont val="Arial"/>
        <family val="2"/>
      </rPr>
      <t xml:space="preserve">  7</t>
    </r>
  </si>
  <si>
    <t xml:space="preserve">Carlos Enrique </t>
  </si>
  <si>
    <t>Serrano Oliva</t>
  </si>
  <si>
    <r>
      <t xml:space="preserve">FOLIO: </t>
    </r>
    <r>
      <rPr>
        <sz val="10"/>
        <color rgb="FF000000"/>
        <rFont val="Arial"/>
        <family val="2"/>
      </rPr>
      <t>254</t>
    </r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</si>
  <si>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89.254</t>
    </r>
  </si>
  <si>
    <r>
      <t xml:space="preserve">LIBRO: </t>
    </r>
    <r>
      <rPr>
        <sz val="10"/>
        <color rgb="FF000000"/>
        <rFont val="Arial"/>
        <family val="2"/>
      </rPr>
      <t>321 Suchitepéquez</t>
    </r>
  </si>
  <si>
    <t>5a. Avenida norte Diagonal 1 Interior 0-78 zona 1, Suchitepéquez</t>
  </si>
  <si>
    <t>Miriam Estela</t>
  </si>
  <si>
    <t>Miriam Estela Fernández Godínez</t>
  </si>
  <si>
    <t>35-2018</t>
  </si>
  <si>
    <t>Auxiliatura Departamental de San Marcos</t>
  </si>
  <si>
    <t>12 Avenida 6-62 zona 4 San Marcos</t>
  </si>
  <si>
    <r>
      <t xml:space="preserve">LIBRO: </t>
    </r>
    <r>
      <rPr>
        <sz val="10"/>
        <color rgb="FF000000"/>
        <rFont val="Arial"/>
        <family val="2"/>
      </rPr>
      <t>298  Guatemala</t>
    </r>
  </si>
  <si>
    <r>
      <t xml:space="preserve">FOLIO: </t>
    </r>
    <r>
      <rPr>
        <sz val="10"/>
        <color rgb="FF000000"/>
        <rFont val="Arial"/>
        <family val="2"/>
      </rPr>
      <t>88</t>
    </r>
  </si>
  <si>
    <r>
      <t xml:space="preserve">FINCA: </t>
    </r>
    <r>
      <rPr>
        <sz val="10"/>
        <color rgb="FF000000"/>
        <rFont val="Arial"/>
        <family val="2"/>
      </rPr>
      <t>65591</t>
    </r>
  </si>
  <si>
    <t>Manuel Fernando</t>
  </si>
  <si>
    <t>Orozco Toc</t>
  </si>
  <si>
    <r>
      <t>Ambientes:</t>
    </r>
    <r>
      <rPr>
        <sz val="10"/>
        <color rgb="FF000000"/>
        <rFont val="Arial"/>
        <family val="2"/>
      </rPr>
      <t xml:space="preserve"> 14</t>
    </r>
  </si>
  <si>
    <t>Manuel Fernando Orozco Toc</t>
  </si>
  <si>
    <t>40 - 2018</t>
  </si>
  <si>
    <r>
      <rPr>
        <sz val="7"/>
        <color rgb="FF000000"/>
        <rFont val="Arial"/>
        <family val="2"/>
      </rPr>
      <t xml:space="preserve">SE RESCINDIÓ </t>
    </r>
    <r>
      <rPr>
        <sz val="10"/>
        <color rgb="FF000000"/>
        <rFont val="Arial"/>
        <family val="2"/>
      </rPr>
      <t>14-2018</t>
    </r>
  </si>
  <si>
    <t>6 Meses</t>
  </si>
  <si>
    <t>8 Meses</t>
  </si>
  <si>
    <t>del: 01/05/2018</t>
  </si>
  <si>
    <t>del: 01/07/2018</t>
  </si>
  <si>
    <t>Avenida Las Américas D15-20 zona 9 Quetzaltenango</t>
  </si>
  <si>
    <t>Liliam Agustin Toc de Cucup</t>
  </si>
  <si>
    <t xml:space="preserve">Liliam Agustin </t>
  </si>
  <si>
    <t xml:space="preserve"> Toc de Cucup</t>
  </si>
  <si>
    <r>
      <t>FINCA:</t>
    </r>
    <r>
      <rPr>
        <sz val="10"/>
        <color rgb="FF000000"/>
        <rFont val="Arial"/>
        <family val="2"/>
      </rPr>
      <t xml:space="preserve"> 91601</t>
    </r>
  </si>
  <si>
    <r>
      <t xml:space="preserve">FOLIO: </t>
    </r>
    <r>
      <rPr>
        <sz val="10"/>
        <color rgb="FF000000"/>
        <rFont val="Arial"/>
        <family val="2"/>
      </rPr>
      <t>177</t>
    </r>
  </si>
  <si>
    <r>
      <t xml:space="preserve">LIBRO: </t>
    </r>
    <r>
      <rPr>
        <sz val="10"/>
        <color rgb="FF000000"/>
        <rFont val="Arial"/>
        <family val="2"/>
      </rPr>
      <t>370 Quetzaltenango</t>
    </r>
  </si>
  <si>
    <t>Niveles: 1</t>
  </si>
  <si>
    <t xml:space="preserve"> Celeste de González</t>
  </si>
  <si>
    <t>46-2018</t>
  </si>
  <si>
    <t>Auxiliatura Departamental de Quetzaltenango</t>
  </si>
  <si>
    <t>6 meses</t>
  </si>
  <si>
    <t>al: 30/06/2018</t>
  </si>
  <si>
    <t>Inmueble de descanso de seguridad en Quetzaltenango</t>
  </si>
  <si>
    <t>03-2018
56-2018</t>
  </si>
  <si>
    <t>11-2018
43-2018</t>
  </si>
  <si>
    <t>16-2018
39-2018</t>
  </si>
  <si>
    <r>
      <rPr>
        <b/>
        <sz val="12"/>
        <color theme="1"/>
        <rFont val="Calibri"/>
        <family val="2"/>
        <scheme val="minor"/>
      </rPr>
      <t>Director (a):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Lcda. Gloria Esperanza Maza Luna</t>
    </r>
  </si>
  <si>
    <r>
      <rPr>
        <b/>
        <sz val="12"/>
        <color theme="1"/>
        <rFont val="Calibri"/>
        <family val="2"/>
        <scheme val="minor"/>
      </rPr>
      <t>Encargado de Actualización: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Lcda. Karina E. Pérez Flores</t>
    </r>
  </si>
  <si>
    <t>Auxiliatura Móvil de Mixco</t>
  </si>
  <si>
    <t>Calz. Roosevelt  50-91 Local 114, Zona 2 Mixco, Guatemala</t>
  </si>
  <si>
    <t>Raúl Antonio</t>
  </si>
  <si>
    <r>
      <rPr>
        <b/>
        <sz val="10"/>
        <color theme="1"/>
        <rFont val="Arial"/>
        <family val="2"/>
      </rPr>
      <t xml:space="preserve">FINCA: </t>
    </r>
    <r>
      <rPr>
        <sz val="10"/>
        <color theme="1"/>
        <rFont val="Arial"/>
        <family val="2"/>
      </rPr>
      <t>41</t>
    </r>
  </si>
  <si>
    <r>
      <t xml:space="preserve">FOLIO: </t>
    </r>
    <r>
      <rPr>
        <sz val="10"/>
        <color theme="1"/>
        <rFont val="Arial"/>
        <family val="2"/>
      </rPr>
      <t>41</t>
    </r>
  </si>
  <si>
    <r>
      <t xml:space="preserve">LIBRO: </t>
    </r>
    <r>
      <rPr>
        <sz val="10"/>
        <color theme="1"/>
        <rFont val="Arial"/>
        <family val="2"/>
      </rPr>
      <t xml:space="preserve">181 </t>
    </r>
    <r>
      <rPr>
        <sz val="8"/>
        <color theme="1"/>
        <rFont val="Arial"/>
        <family val="2"/>
      </rPr>
      <t>Propiedad horizontal Gt</t>
    </r>
    <r>
      <rPr>
        <sz val="10"/>
        <color theme="1"/>
        <rFont val="Arial"/>
        <family val="2"/>
      </rPr>
      <t>.</t>
    </r>
  </si>
  <si>
    <t>Morales Bathen</t>
  </si>
  <si>
    <r>
      <t xml:space="preserve">Niveles: </t>
    </r>
    <r>
      <rPr>
        <sz val="10"/>
        <color theme="1"/>
        <rFont val="Arial"/>
        <family val="2"/>
      </rPr>
      <t>1</t>
    </r>
  </si>
  <si>
    <t>Raúl Antonio Morales Bathen</t>
  </si>
  <si>
    <t>105</t>
  </si>
  <si>
    <t>58-2018</t>
  </si>
  <si>
    <t>(Artículo 10, numeral 19, Ley de Acceso a la Información Pública)</t>
  </si>
  <si>
    <t>LOS CONTRATOS DE ARRENDAMIENTO DE INMUEBLES</t>
  </si>
  <si>
    <t>Fecha de Actualización: 03/12/2018</t>
  </si>
  <si>
    <t>DEL 01/11/2018 AL 30/11/2018</t>
  </si>
  <si>
    <t>al:31 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</si>
</sst>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Q&quot;#,##0.00_);[Red]\(&quot;Q&quot;#,##0.00\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Border="1" applyAlignment="1">
      <alignment vertical="top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9" xfId="0" applyFont="1" applyFill="1" applyBorder="1" applyAlignment="1"/>
    <xf numFmtId="0" fontId="3" fillId="0" borderId="9" xfId="0" applyFont="1" applyFill="1" applyBorder="1"/>
    <xf numFmtId="0" fontId="4" fillId="0" borderId="11" xfId="0" applyFont="1" applyFill="1" applyBorder="1"/>
    <xf numFmtId="0" fontId="3" fillId="0" borderId="11" xfId="0" applyFont="1" applyFill="1" applyBorder="1"/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14" fontId="4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vertical="top"/>
    </xf>
    <xf numFmtId="0" fontId="3" fillId="0" borderId="17" xfId="0" applyFont="1" applyFill="1" applyBorder="1" applyAlignment="1"/>
    <xf numFmtId="0" fontId="3" fillId="0" borderId="17" xfId="0" applyFont="1" applyFill="1" applyBorder="1"/>
    <xf numFmtId="0" fontId="8" fillId="0" borderId="11" xfId="0" applyFont="1" applyBorder="1"/>
    <xf numFmtId="0" fontId="9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1" xfId="0" applyFont="1" applyFill="1" applyBorder="1"/>
    <xf numFmtId="0" fontId="8" fillId="0" borderId="14" xfId="0" applyFont="1" applyBorder="1" applyAlignment="1">
      <alignment vertical="top"/>
    </xf>
    <xf numFmtId="0" fontId="9" fillId="0" borderId="11" xfId="0" applyFont="1" applyBorder="1" applyAlignment="1"/>
    <xf numFmtId="14" fontId="9" fillId="0" borderId="14" xfId="0" applyNumberFormat="1" applyFont="1" applyBorder="1" applyAlignment="1">
      <alignment horizontal="left"/>
    </xf>
    <xf numFmtId="0" fontId="8" fillId="0" borderId="17" xfId="0" applyFont="1" applyBorder="1" applyAlignment="1"/>
    <xf numFmtId="0" fontId="8" fillId="0" borderId="17" xfId="0" applyFont="1" applyBorder="1"/>
    <xf numFmtId="0" fontId="8" fillId="0" borderId="9" xfId="0" applyFont="1" applyBorder="1" applyAlignment="1"/>
    <xf numFmtId="0" fontId="8" fillId="0" borderId="9" xfId="0" applyFont="1" applyBorder="1"/>
    <xf numFmtId="0" fontId="8" fillId="0" borderId="11" xfId="0" applyFont="1" applyBorder="1" applyAlignment="1"/>
    <xf numFmtId="0" fontId="8" fillId="0" borderId="11" xfId="0" applyFont="1" applyFill="1" applyBorder="1" applyAlignment="1"/>
    <xf numFmtId="0" fontId="8" fillId="0" borderId="14" xfId="0" applyFont="1" applyBorder="1" applyAlignment="1"/>
    <xf numFmtId="0" fontId="9" fillId="0" borderId="11" xfId="0" applyFont="1" applyBorder="1"/>
    <xf numFmtId="0" fontId="9" fillId="0" borderId="11" xfId="0" applyFont="1" applyBorder="1" applyAlignment="1"/>
    <xf numFmtId="49" fontId="9" fillId="0" borderId="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14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8" fontId="9" fillId="0" borderId="9" xfId="0" applyNumberFormat="1" applyFont="1" applyBorder="1" applyAlignment="1">
      <alignment horizontal="center"/>
    </xf>
    <xf numFmtId="8" fontId="9" fillId="0" borderId="22" xfId="0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4" xfId="0" applyFont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4" fillId="0" borderId="14" xfId="0" applyFont="1" applyFill="1" applyBorder="1" applyAlignment="1">
      <alignment horizontal="justify" wrapText="1"/>
    </xf>
    <xf numFmtId="14" fontId="4" fillId="0" borderId="17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8" fontId="4" fillId="0" borderId="17" xfId="0" applyNumberFormat="1" applyFont="1" applyFill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4" xfId="0" applyNumberFormat="1" applyFont="1" applyFill="1" applyBorder="1" applyAlignment="1">
      <alignment horizontal="center"/>
    </xf>
    <xf numFmtId="8" fontId="4" fillId="0" borderId="18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8" fontId="4" fillId="0" borderId="9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14" fontId="4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justify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8" fontId="4" fillId="0" borderId="23" xfId="0" applyNumberFormat="1" applyFont="1" applyFill="1" applyBorder="1" applyAlignment="1">
      <alignment horizontal="center"/>
    </xf>
    <xf numFmtId="8" fontId="4" fillId="0" borderId="24" xfId="0" applyNumberFormat="1" applyFont="1" applyFill="1" applyBorder="1" applyAlignment="1">
      <alignment horizontal="center"/>
    </xf>
    <xf numFmtId="8" fontId="4" fillId="0" borderId="25" xfId="0" applyNumberFormat="1" applyFont="1" applyFill="1" applyBorder="1" applyAlignment="1">
      <alignment horizontal="center"/>
    </xf>
    <xf numFmtId="8" fontId="4" fillId="0" borderId="32" xfId="0" applyNumberFormat="1" applyFont="1" applyFill="1" applyBorder="1" applyAlignment="1">
      <alignment horizontal="right"/>
    </xf>
    <xf numFmtId="8" fontId="4" fillId="0" borderId="33" xfId="0" applyNumberFormat="1" applyFont="1" applyFill="1" applyBorder="1" applyAlignment="1">
      <alignment horizontal="right"/>
    </xf>
    <xf numFmtId="8" fontId="4" fillId="0" borderId="34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 wrapText="1"/>
    </xf>
    <xf numFmtId="0" fontId="4" fillId="0" borderId="27" xfId="0" applyNumberFormat="1" applyFont="1" applyFill="1" applyBorder="1" applyAlignment="1">
      <alignment horizontal="center" wrapText="1"/>
    </xf>
    <xf numFmtId="0" fontId="4" fillId="0" borderId="28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justify" wrapText="1"/>
    </xf>
    <xf numFmtId="0" fontId="4" fillId="0" borderId="24" xfId="0" applyFont="1" applyFill="1" applyBorder="1" applyAlignment="1">
      <alignment horizontal="justify" wrapText="1"/>
    </xf>
    <xf numFmtId="0" fontId="4" fillId="0" borderId="25" xfId="0" applyFont="1" applyFill="1" applyBorder="1" applyAlignment="1">
      <alignment horizontal="justify" wrapText="1"/>
    </xf>
    <xf numFmtId="14" fontId="4" fillId="0" borderId="23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/>
    </xf>
    <xf numFmtId="14" fontId="4" fillId="0" borderId="25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8" fontId="9" fillId="0" borderId="17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justify" wrapText="1"/>
    </xf>
    <xf numFmtId="14" fontId="9" fillId="0" borderId="17" xfId="0" applyNumberFormat="1" applyFont="1" applyBorder="1" applyAlignment="1">
      <alignment horizontal="center"/>
    </xf>
    <xf numFmtId="8" fontId="4" fillId="0" borderId="22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justify"/>
    </xf>
    <xf numFmtId="0" fontId="4" fillId="0" borderId="24" xfId="0" applyFont="1" applyFill="1" applyBorder="1" applyAlignment="1">
      <alignment horizontal="justify"/>
    </xf>
    <xf numFmtId="0" fontId="4" fillId="0" borderId="25" xfId="0" applyFont="1" applyFill="1" applyBorder="1" applyAlignment="1">
      <alignment horizontal="justify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8" fontId="9" fillId="0" borderId="18" xfId="0" applyNumberFormat="1" applyFont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8" fontId="9" fillId="0" borderId="9" xfId="0" applyNumberFormat="1" applyFont="1" applyBorder="1" applyAlignment="1"/>
    <xf numFmtId="0" fontId="9" fillId="0" borderId="11" xfId="0" applyFont="1" applyBorder="1" applyAlignment="1"/>
    <xf numFmtId="0" fontId="9" fillId="0" borderId="14" xfId="0" applyFont="1" applyBorder="1" applyAlignment="1"/>
    <xf numFmtId="8" fontId="9" fillId="0" borderId="22" xfId="0" applyNumberFormat="1" applyFont="1" applyBorder="1" applyAlignment="1"/>
    <xf numFmtId="0" fontId="9" fillId="0" borderId="12" xfId="0" applyFont="1" applyBorder="1" applyAlignment="1"/>
    <xf numFmtId="0" fontId="9" fillId="0" borderId="15" xfId="0" applyFont="1" applyBorder="1" applyAlignment="1"/>
    <xf numFmtId="0" fontId="9" fillId="4" borderId="9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45"/>
  <sheetViews>
    <sheetView showGridLines="0" tabSelected="1" zoomScale="80" zoomScaleNormal="80" workbookViewId="0">
      <selection activeCell="G68" sqref="G68:H68"/>
    </sheetView>
  </sheetViews>
  <sheetFormatPr baseColWidth="10" defaultRowHeight="15" x14ac:dyDescent="0.25"/>
  <cols>
    <col min="1" max="1" width="9.5703125" style="1" customWidth="1"/>
    <col min="2" max="2" width="10.85546875" style="1" customWidth="1"/>
    <col min="3" max="3" width="20.28515625" style="1" customWidth="1"/>
    <col min="4" max="4" width="18.7109375" style="1" customWidth="1"/>
    <col min="5" max="5" width="17.7109375" style="1" customWidth="1"/>
    <col min="6" max="6" width="20.42578125" style="1" customWidth="1"/>
    <col min="7" max="7" width="15.140625" style="1" customWidth="1"/>
    <col min="8" max="8" width="28" style="1" customWidth="1"/>
    <col min="9" max="9" width="11.5703125" style="1" customWidth="1"/>
    <col min="10" max="10" width="18.42578125" style="1" customWidth="1"/>
    <col min="11" max="11" width="6" style="1" customWidth="1"/>
    <col min="12" max="12" width="14.140625" style="1" customWidth="1"/>
    <col min="13" max="13" width="14.5703125" style="1" customWidth="1"/>
    <col min="14" max="45" width="11.42578125" style="1" customWidth="1"/>
  </cols>
  <sheetData>
    <row r="2" spans="1:13" ht="15.75" x14ac:dyDescent="0.25">
      <c r="B2" s="70" t="s">
        <v>92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3" ht="15.75" x14ac:dyDescent="0.25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3" ht="21" x14ac:dyDescent="0.25">
      <c r="B4" s="69" t="s">
        <v>403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3" ht="15.75" x14ac:dyDescent="0.25">
      <c r="B5" s="69" t="s">
        <v>404</v>
      </c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3" ht="15.75" x14ac:dyDescent="0.25">
      <c r="B6" s="69" t="s">
        <v>418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3" ht="15.75" x14ac:dyDescent="0.25">
      <c r="B7" s="70" t="s">
        <v>417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3" ht="15.75" x14ac:dyDescent="0.25">
      <c r="B8" s="69" t="s">
        <v>416</v>
      </c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3" ht="15.75" x14ac:dyDescent="0.25">
      <c r="B9" s="69" t="s">
        <v>1</v>
      </c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3" ht="15.75" x14ac:dyDescent="0.25">
      <c r="B10" s="70" t="s">
        <v>419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3" ht="16.5" thickBot="1" x14ac:dyDescent="0.3">
      <c r="B11" s="71" t="s">
        <v>93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3" s="1" customFormat="1" ht="41.25" customHeight="1" thickBot="1" x14ac:dyDescent="0.25">
      <c r="A12" s="2" t="s">
        <v>2</v>
      </c>
      <c r="B12" s="3" t="s">
        <v>3</v>
      </c>
      <c r="C12" s="4" t="s">
        <v>4</v>
      </c>
      <c r="D12" s="3" t="s">
        <v>5</v>
      </c>
      <c r="E12" s="4" t="s">
        <v>6</v>
      </c>
      <c r="F12" s="73" t="s">
        <v>7</v>
      </c>
      <c r="G12" s="74"/>
      <c r="H12" s="75"/>
      <c r="I12" s="76" t="s">
        <v>8</v>
      </c>
      <c r="J12" s="76"/>
      <c r="K12" s="76"/>
      <c r="L12" s="5" t="s">
        <v>9</v>
      </c>
      <c r="M12" s="6" t="s">
        <v>10</v>
      </c>
    </row>
    <row r="13" spans="1:13" s="1" customFormat="1" ht="15" customHeight="1" thickTop="1" x14ac:dyDescent="0.2">
      <c r="A13" s="77" t="s">
        <v>100</v>
      </c>
      <c r="B13" s="80" t="s">
        <v>11</v>
      </c>
      <c r="C13" s="81" t="s">
        <v>101</v>
      </c>
      <c r="D13" s="80" t="s">
        <v>12</v>
      </c>
      <c r="E13" s="84">
        <v>43109</v>
      </c>
      <c r="F13" s="7" t="s">
        <v>13</v>
      </c>
      <c r="G13" s="80" t="s">
        <v>102</v>
      </c>
      <c r="H13" s="80"/>
      <c r="I13" s="8" t="s">
        <v>14</v>
      </c>
      <c r="J13" s="80" t="s">
        <v>110</v>
      </c>
      <c r="K13" s="85"/>
      <c r="L13" s="72">
        <v>20720</v>
      </c>
      <c r="M13" s="65">
        <f>L13*12</f>
        <v>248640</v>
      </c>
    </row>
    <row r="14" spans="1:13" s="1" customFormat="1" ht="15" customHeight="1" x14ac:dyDescent="0.2">
      <c r="A14" s="78"/>
      <c r="B14" s="55"/>
      <c r="C14" s="82"/>
      <c r="D14" s="55"/>
      <c r="E14" s="55"/>
      <c r="F14" s="10" t="s">
        <v>103</v>
      </c>
      <c r="G14" s="10" t="s">
        <v>104</v>
      </c>
      <c r="H14" s="10" t="s">
        <v>105</v>
      </c>
      <c r="I14" s="55" t="s">
        <v>111</v>
      </c>
      <c r="J14" s="55"/>
      <c r="K14" s="55"/>
      <c r="L14" s="55"/>
      <c r="M14" s="66"/>
    </row>
    <row r="15" spans="1:13" s="1" customFormat="1" ht="15" customHeight="1" x14ac:dyDescent="0.2">
      <c r="A15" s="78"/>
      <c r="B15" s="55"/>
      <c r="C15" s="82"/>
      <c r="D15" s="11" t="s">
        <v>97</v>
      </c>
      <c r="E15" s="55"/>
      <c r="F15" s="13" t="s">
        <v>106</v>
      </c>
      <c r="G15" s="13" t="s">
        <v>107</v>
      </c>
      <c r="H15" s="13" t="s">
        <v>108</v>
      </c>
      <c r="I15" s="10" t="s">
        <v>16</v>
      </c>
      <c r="J15" s="55"/>
      <c r="K15" s="55"/>
      <c r="L15" s="55"/>
      <c r="M15" s="66"/>
    </row>
    <row r="16" spans="1:13" s="1" customFormat="1" ht="27.75" customHeight="1" thickBot="1" x14ac:dyDescent="0.25">
      <c r="A16" s="79"/>
      <c r="B16" s="56"/>
      <c r="C16" s="83"/>
      <c r="D16" s="14" t="s">
        <v>98</v>
      </c>
      <c r="E16" s="56"/>
      <c r="F16" s="15" t="s">
        <v>17</v>
      </c>
      <c r="G16" s="68" t="s">
        <v>109</v>
      </c>
      <c r="H16" s="68"/>
      <c r="I16" s="56">
        <v>4697324</v>
      </c>
      <c r="J16" s="56"/>
      <c r="K16" s="56"/>
      <c r="L16" s="56"/>
      <c r="M16" s="67"/>
    </row>
    <row r="17" spans="1:13" s="1" customFormat="1" ht="15" customHeight="1" x14ac:dyDescent="0.2">
      <c r="A17" s="51" t="s">
        <v>94</v>
      </c>
      <c r="B17" s="54" t="s">
        <v>11</v>
      </c>
      <c r="C17" s="57" t="s">
        <v>42</v>
      </c>
      <c r="D17" s="54" t="s">
        <v>12</v>
      </c>
      <c r="E17" s="60">
        <v>43109</v>
      </c>
      <c r="F17" s="16" t="s">
        <v>13</v>
      </c>
      <c r="G17" s="54" t="s">
        <v>84</v>
      </c>
      <c r="H17" s="54"/>
      <c r="I17" s="17" t="s">
        <v>14</v>
      </c>
      <c r="J17" s="61" t="s">
        <v>85</v>
      </c>
      <c r="K17" s="61"/>
      <c r="L17" s="62">
        <v>15000</v>
      </c>
      <c r="M17" s="65">
        <f>L17*12</f>
        <v>180000</v>
      </c>
    </row>
    <row r="18" spans="1:13" s="1" customFormat="1" ht="17.100000000000001" customHeight="1" x14ac:dyDescent="0.2">
      <c r="A18" s="52"/>
      <c r="B18" s="55"/>
      <c r="C18" s="58"/>
      <c r="D18" s="55"/>
      <c r="E18" s="55"/>
      <c r="F18" s="10" t="s">
        <v>86</v>
      </c>
      <c r="G18" s="10" t="s">
        <v>87</v>
      </c>
      <c r="H18" s="10" t="s">
        <v>88</v>
      </c>
      <c r="I18" s="55" t="s">
        <v>89</v>
      </c>
      <c r="J18" s="55"/>
      <c r="K18" s="55"/>
      <c r="L18" s="63"/>
      <c r="M18" s="66"/>
    </row>
    <row r="19" spans="1:13" s="1" customFormat="1" ht="15.95" customHeight="1" x14ac:dyDescent="0.2">
      <c r="A19" s="52"/>
      <c r="B19" s="55"/>
      <c r="C19" s="58"/>
      <c r="D19" s="11" t="s">
        <v>99</v>
      </c>
      <c r="E19" s="55"/>
      <c r="F19" s="13" t="s">
        <v>82</v>
      </c>
      <c r="G19" s="13" t="s">
        <v>83</v>
      </c>
      <c r="H19" s="13" t="s">
        <v>90</v>
      </c>
      <c r="I19" s="10" t="s">
        <v>16</v>
      </c>
      <c r="J19" s="55">
        <v>171832</v>
      </c>
      <c r="K19" s="55"/>
      <c r="L19" s="63"/>
      <c r="M19" s="66"/>
    </row>
    <row r="20" spans="1:13" s="1" customFormat="1" ht="15" customHeight="1" thickBot="1" x14ac:dyDescent="0.25">
      <c r="A20" s="53"/>
      <c r="B20" s="56"/>
      <c r="C20" s="59"/>
      <c r="D20" s="14" t="s">
        <v>98</v>
      </c>
      <c r="E20" s="56"/>
      <c r="F20" s="15" t="s">
        <v>17</v>
      </c>
      <c r="G20" s="68" t="s">
        <v>91</v>
      </c>
      <c r="H20" s="68"/>
      <c r="I20" s="56"/>
      <c r="J20" s="56"/>
      <c r="K20" s="56"/>
      <c r="L20" s="64"/>
      <c r="M20" s="67"/>
    </row>
    <row r="21" spans="1:13" s="1" customFormat="1" ht="15" customHeight="1" x14ac:dyDescent="0.2">
      <c r="A21" s="51" t="s">
        <v>400</v>
      </c>
      <c r="B21" s="54" t="s">
        <v>11</v>
      </c>
      <c r="C21" s="57" t="s">
        <v>43</v>
      </c>
      <c r="D21" s="54" t="s">
        <v>12</v>
      </c>
      <c r="E21" s="60">
        <v>43129</v>
      </c>
      <c r="F21" s="16" t="s">
        <v>13</v>
      </c>
      <c r="G21" s="115" t="s">
        <v>44</v>
      </c>
      <c r="H21" s="115"/>
      <c r="I21" s="17" t="s">
        <v>14</v>
      </c>
      <c r="J21" s="54" t="s">
        <v>45</v>
      </c>
      <c r="K21" s="54"/>
      <c r="L21" s="62">
        <v>3300</v>
      </c>
      <c r="M21" s="65">
        <f t="shared" ref="M21" si="0">L21*12</f>
        <v>39600</v>
      </c>
    </row>
    <row r="22" spans="1:13" s="1" customFormat="1" ht="15" customHeight="1" x14ac:dyDescent="0.2">
      <c r="A22" s="78"/>
      <c r="B22" s="55"/>
      <c r="C22" s="58"/>
      <c r="D22" s="55"/>
      <c r="E22" s="55"/>
      <c r="F22" s="9" t="s">
        <v>46</v>
      </c>
      <c r="G22" s="10" t="s">
        <v>47</v>
      </c>
      <c r="H22" s="10" t="s">
        <v>48</v>
      </c>
      <c r="I22" s="55" t="s">
        <v>49</v>
      </c>
      <c r="J22" s="55"/>
      <c r="K22" s="55"/>
      <c r="L22" s="55"/>
      <c r="M22" s="66"/>
    </row>
    <row r="23" spans="1:13" s="1" customFormat="1" ht="15" customHeight="1" x14ac:dyDescent="0.2">
      <c r="A23" s="78"/>
      <c r="B23" s="55"/>
      <c r="C23" s="58"/>
      <c r="D23" s="11" t="s">
        <v>97</v>
      </c>
      <c r="E23" s="55"/>
      <c r="F23" s="12" t="s">
        <v>15</v>
      </c>
      <c r="G23" s="13" t="s">
        <v>18</v>
      </c>
      <c r="H23" s="13" t="s">
        <v>19</v>
      </c>
      <c r="I23" s="10" t="s">
        <v>16</v>
      </c>
      <c r="J23" s="55">
        <v>1325795</v>
      </c>
      <c r="K23" s="55"/>
      <c r="L23" s="55"/>
      <c r="M23" s="66"/>
    </row>
    <row r="24" spans="1:13" s="1" customFormat="1" ht="15" customHeight="1" thickBot="1" x14ac:dyDescent="0.25">
      <c r="A24" s="79"/>
      <c r="B24" s="56"/>
      <c r="C24" s="59"/>
      <c r="D24" s="14" t="s">
        <v>98</v>
      </c>
      <c r="E24" s="56"/>
      <c r="F24" s="15" t="s">
        <v>17</v>
      </c>
      <c r="G24" s="68" t="s">
        <v>118</v>
      </c>
      <c r="H24" s="68"/>
      <c r="I24" s="56"/>
      <c r="J24" s="56"/>
      <c r="K24" s="56"/>
      <c r="L24" s="56"/>
      <c r="M24" s="67"/>
    </row>
    <row r="25" spans="1:13" s="1" customFormat="1" ht="27" customHeight="1" x14ac:dyDescent="0.2">
      <c r="A25" s="77" t="s">
        <v>112</v>
      </c>
      <c r="B25" s="80" t="s">
        <v>11</v>
      </c>
      <c r="C25" s="86" t="s">
        <v>50</v>
      </c>
      <c r="D25" s="80" t="s">
        <v>12</v>
      </c>
      <c r="E25" s="84">
        <v>43130</v>
      </c>
      <c r="F25" s="7" t="s">
        <v>13</v>
      </c>
      <c r="G25" s="80" t="s">
        <v>51</v>
      </c>
      <c r="H25" s="80"/>
      <c r="I25" s="8" t="s">
        <v>14</v>
      </c>
      <c r="J25" s="80" t="s">
        <v>52</v>
      </c>
      <c r="K25" s="85"/>
      <c r="L25" s="72">
        <v>3000</v>
      </c>
      <c r="M25" s="65">
        <f t="shared" ref="M25" si="1">L25*12</f>
        <v>36000</v>
      </c>
    </row>
    <row r="26" spans="1:13" s="1" customFormat="1" ht="15" customHeight="1" x14ac:dyDescent="0.2">
      <c r="A26" s="78"/>
      <c r="B26" s="55"/>
      <c r="C26" s="58"/>
      <c r="D26" s="55"/>
      <c r="E26" s="55"/>
      <c r="F26" s="9" t="s">
        <v>53</v>
      </c>
      <c r="G26" s="10" t="s">
        <v>54</v>
      </c>
      <c r="H26" s="10" t="s">
        <v>55</v>
      </c>
      <c r="I26" s="55" t="s">
        <v>56</v>
      </c>
      <c r="J26" s="55"/>
      <c r="K26" s="55"/>
      <c r="L26" s="55"/>
      <c r="M26" s="66"/>
    </row>
    <row r="27" spans="1:13" s="1" customFormat="1" ht="15" customHeight="1" x14ac:dyDescent="0.2">
      <c r="A27" s="78"/>
      <c r="B27" s="55"/>
      <c r="C27" s="58"/>
      <c r="D27" s="11" t="s">
        <v>97</v>
      </c>
      <c r="E27" s="55"/>
      <c r="F27" s="12" t="s">
        <v>15</v>
      </c>
      <c r="G27" s="13" t="s">
        <v>18</v>
      </c>
      <c r="H27" s="13" t="s">
        <v>39</v>
      </c>
      <c r="I27" s="10" t="s">
        <v>16</v>
      </c>
      <c r="J27" s="55">
        <v>11901209</v>
      </c>
      <c r="K27" s="55"/>
      <c r="L27" s="55"/>
      <c r="M27" s="66"/>
    </row>
    <row r="28" spans="1:13" s="1" customFormat="1" ht="15" customHeight="1" thickBot="1" x14ac:dyDescent="0.25">
      <c r="A28" s="79"/>
      <c r="B28" s="56"/>
      <c r="C28" s="59"/>
      <c r="D28" s="14" t="s">
        <v>98</v>
      </c>
      <c r="E28" s="56"/>
      <c r="F28" s="15" t="s">
        <v>17</v>
      </c>
      <c r="G28" s="116" t="s">
        <v>57</v>
      </c>
      <c r="H28" s="117"/>
      <c r="I28" s="100"/>
      <c r="J28" s="101"/>
      <c r="K28" s="102"/>
      <c r="L28" s="56"/>
      <c r="M28" s="67"/>
    </row>
    <row r="29" spans="1:13" s="1" customFormat="1" ht="15" customHeight="1" x14ac:dyDescent="0.2">
      <c r="A29" s="118" t="s">
        <v>113</v>
      </c>
      <c r="B29" s="54" t="s">
        <v>11</v>
      </c>
      <c r="C29" s="57" t="s">
        <v>58</v>
      </c>
      <c r="D29" s="54" t="s">
        <v>12</v>
      </c>
      <c r="E29" s="60">
        <v>43129</v>
      </c>
      <c r="F29" s="16" t="s">
        <v>13</v>
      </c>
      <c r="G29" s="54" t="s">
        <v>59</v>
      </c>
      <c r="H29" s="54"/>
      <c r="I29" s="17" t="s">
        <v>14</v>
      </c>
      <c r="J29" s="54" t="s">
        <v>60</v>
      </c>
      <c r="K29" s="54"/>
      <c r="L29" s="62">
        <v>4000</v>
      </c>
      <c r="M29" s="65">
        <f t="shared" ref="M29" si="2">L29*12</f>
        <v>48000</v>
      </c>
    </row>
    <row r="30" spans="1:13" s="1" customFormat="1" ht="15" customHeight="1" x14ac:dyDescent="0.2">
      <c r="A30" s="78"/>
      <c r="B30" s="55"/>
      <c r="C30" s="58"/>
      <c r="D30" s="55"/>
      <c r="E30" s="55"/>
      <c r="F30" s="10" t="s">
        <v>61</v>
      </c>
      <c r="G30" s="10" t="s">
        <v>62</v>
      </c>
      <c r="H30" s="10" t="s">
        <v>63</v>
      </c>
      <c r="I30" s="55"/>
      <c r="J30" s="55"/>
      <c r="K30" s="55"/>
      <c r="L30" s="55"/>
      <c r="M30" s="66"/>
    </row>
    <row r="31" spans="1:13" s="1" customFormat="1" ht="15" customHeight="1" x14ac:dyDescent="0.2">
      <c r="A31" s="78"/>
      <c r="B31" s="55"/>
      <c r="C31" s="58"/>
      <c r="D31" s="11" t="s">
        <v>97</v>
      </c>
      <c r="E31" s="55"/>
      <c r="F31" s="12" t="s">
        <v>15</v>
      </c>
      <c r="G31" s="13" t="s">
        <v>38</v>
      </c>
      <c r="H31" s="13" t="s">
        <v>64</v>
      </c>
      <c r="I31" s="10" t="s">
        <v>16</v>
      </c>
      <c r="J31" s="55">
        <v>2198908</v>
      </c>
      <c r="K31" s="55"/>
      <c r="L31" s="55"/>
      <c r="M31" s="66"/>
    </row>
    <row r="32" spans="1:13" s="1" customFormat="1" ht="15" customHeight="1" thickBot="1" x14ac:dyDescent="0.25">
      <c r="A32" s="79"/>
      <c r="B32" s="56"/>
      <c r="C32" s="59"/>
      <c r="D32" s="14" t="s">
        <v>98</v>
      </c>
      <c r="E32" s="56"/>
      <c r="F32" s="15" t="s">
        <v>17</v>
      </c>
      <c r="G32" s="68" t="s">
        <v>60</v>
      </c>
      <c r="H32" s="68"/>
      <c r="I32" s="56"/>
      <c r="J32" s="56"/>
      <c r="K32" s="56"/>
      <c r="L32" s="56"/>
      <c r="M32" s="67"/>
    </row>
    <row r="33" spans="1:13" s="1" customFormat="1" ht="15" customHeight="1" x14ac:dyDescent="0.2">
      <c r="A33" s="34" t="s">
        <v>172</v>
      </c>
      <c r="B33" s="37" t="s">
        <v>11</v>
      </c>
      <c r="C33" s="40" t="s">
        <v>226</v>
      </c>
      <c r="D33" s="37" t="s">
        <v>12</v>
      </c>
      <c r="E33" s="43">
        <v>43138</v>
      </c>
      <c r="F33" s="27" t="s">
        <v>13</v>
      </c>
      <c r="G33" s="141" t="s">
        <v>231</v>
      </c>
      <c r="H33" s="141"/>
      <c r="I33" s="28" t="s">
        <v>14</v>
      </c>
      <c r="J33" s="37"/>
      <c r="K33" s="37"/>
      <c r="L33" s="46">
        <v>4500</v>
      </c>
      <c r="M33" s="47">
        <f t="shared" ref="M33" si="3">L33*12</f>
        <v>54000</v>
      </c>
    </row>
    <row r="34" spans="1:13" s="1" customFormat="1" ht="15" customHeight="1" x14ac:dyDescent="0.2">
      <c r="A34" s="35"/>
      <c r="B34" s="38"/>
      <c r="C34" s="41"/>
      <c r="D34" s="38"/>
      <c r="E34" s="38"/>
      <c r="F34" s="18" t="s">
        <v>228</v>
      </c>
      <c r="G34" s="18" t="s">
        <v>229</v>
      </c>
      <c r="H34" s="18" t="s">
        <v>230</v>
      </c>
      <c r="I34" s="142" t="s">
        <v>232</v>
      </c>
      <c r="J34" s="142"/>
      <c r="K34" s="142"/>
      <c r="L34" s="38"/>
      <c r="M34" s="48"/>
    </row>
    <row r="35" spans="1:13" s="1" customFormat="1" ht="15" customHeight="1" x14ac:dyDescent="0.2">
      <c r="A35" s="35"/>
      <c r="B35" s="38"/>
      <c r="C35" s="41"/>
      <c r="D35" s="23" t="s">
        <v>97</v>
      </c>
      <c r="E35" s="38"/>
      <c r="F35" s="19" t="s">
        <v>40</v>
      </c>
      <c r="G35" s="20" t="s">
        <v>41</v>
      </c>
      <c r="H35" s="20" t="s">
        <v>227</v>
      </c>
      <c r="I35" s="21" t="s">
        <v>16</v>
      </c>
      <c r="J35" s="38" t="s">
        <v>233</v>
      </c>
      <c r="K35" s="38"/>
      <c r="L35" s="38"/>
      <c r="M35" s="48"/>
    </row>
    <row r="36" spans="1:13" s="1" customFormat="1" ht="15" customHeight="1" thickBot="1" x14ac:dyDescent="0.25">
      <c r="A36" s="36"/>
      <c r="B36" s="39"/>
      <c r="C36" s="42"/>
      <c r="D36" s="24" t="s">
        <v>98</v>
      </c>
      <c r="E36" s="39"/>
      <c r="F36" s="22" t="s">
        <v>17</v>
      </c>
      <c r="G36" s="50" t="s">
        <v>232</v>
      </c>
      <c r="H36" s="50"/>
      <c r="I36" s="39"/>
      <c r="J36" s="39"/>
      <c r="K36" s="39"/>
      <c r="L36" s="39"/>
      <c r="M36" s="49"/>
    </row>
    <row r="37" spans="1:13" s="1" customFormat="1" ht="17.100000000000001" customHeight="1" x14ac:dyDescent="0.2">
      <c r="A37" s="118" t="s">
        <v>173</v>
      </c>
      <c r="B37" s="54" t="s">
        <v>11</v>
      </c>
      <c r="C37" s="57" t="s">
        <v>164</v>
      </c>
      <c r="D37" s="54" t="s">
        <v>12</v>
      </c>
      <c r="E37" s="60">
        <v>43138</v>
      </c>
      <c r="F37" s="16" t="s">
        <v>13</v>
      </c>
      <c r="G37" s="120" t="s">
        <v>165</v>
      </c>
      <c r="H37" s="120"/>
      <c r="I37" s="17" t="s">
        <v>14</v>
      </c>
      <c r="J37" s="54" t="s">
        <v>166</v>
      </c>
      <c r="K37" s="54"/>
      <c r="L37" s="62">
        <v>3500</v>
      </c>
      <c r="M37" s="65">
        <f>L37*12</f>
        <v>42000</v>
      </c>
    </row>
    <row r="38" spans="1:13" s="1" customFormat="1" ht="15" customHeight="1" x14ac:dyDescent="0.2">
      <c r="A38" s="78"/>
      <c r="B38" s="55"/>
      <c r="C38" s="58"/>
      <c r="D38" s="55"/>
      <c r="E38" s="55"/>
      <c r="F38" s="9" t="s">
        <v>167</v>
      </c>
      <c r="G38" s="10" t="s">
        <v>168</v>
      </c>
      <c r="H38" s="10" t="s">
        <v>169</v>
      </c>
      <c r="I38" s="55" t="s">
        <v>170</v>
      </c>
      <c r="J38" s="55"/>
      <c r="K38" s="55"/>
      <c r="L38" s="55"/>
      <c r="M38" s="66"/>
    </row>
    <row r="39" spans="1:13" s="1" customFormat="1" ht="15.95" customHeight="1" x14ac:dyDescent="0.2">
      <c r="A39" s="78"/>
      <c r="B39" s="55"/>
      <c r="C39" s="58"/>
      <c r="D39" s="11" t="s">
        <v>97</v>
      </c>
      <c r="E39" s="55"/>
      <c r="F39" s="12" t="s">
        <v>15</v>
      </c>
      <c r="G39" s="13" t="s">
        <v>141</v>
      </c>
      <c r="H39" s="13" t="s">
        <v>39</v>
      </c>
      <c r="I39" s="10" t="s">
        <v>16</v>
      </c>
      <c r="J39" s="55">
        <v>2266709</v>
      </c>
      <c r="K39" s="55"/>
      <c r="L39" s="55"/>
      <c r="M39" s="66"/>
    </row>
    <row r="40" spans="1:13" s="1" customFormat="1" ht="17.100000000000001" customHeight="1" thickBot="1" x14ac:dyDescent="0.25">
      <c r="A40" s="79"/>
      <c r="B40" s="56"/>
      <c r="C40" s="59"/>
      <c r="D40" s="14" t="s">
        <v>98</v>
      </c>
      <c r="E40" s="56"/>
      <c r="F40" s="15" t="s">
        <v>17</v>
      </c>
      <c r="G40" s="68" t="s">
        <v>171</v>
      </c>
      <c r="H40" s="68"/>
      <c r="I40" s="56"/>
      <c r="J40" s="56"/>
      <c r="K40" s="56"/>
      <c r="L40" s="56"/>
      <c r="M40" s="67"/>
    </row>
    <row r="41" spans="1:13" s="1" customFormat="1" ht="15" customHeight="1" x14ac:dyDescent="0.2">
      <c r="A41" s="122" t="s">
        <v>114</v>
      </c>
      <c r="B41" s="54" t="s">
        <v>11</v>
      </c>
      <c r="C41" s="57" t="s">
        <v>66</v>
      </c>
      <c r="D41" s="54" t="s">
        <v>12</v>
      </c>
      <c r="E41" s="60">
        <v>43125</v>
      </c>
      <c r="F41" s="16" t="s">
        <v>13</v>
      </c>
      <c r="G41" s="120" t="s">
        <v>67</v>
      </c>
      <c r="H41" s="120"/>
      <c r="I41" s="17" t="s">
        <v>14</v>
      </c>
      <c r="J41" s="121" t="s">
        <v>68</v>
      </c>
      <c r="K41" s="121"/>
      <c r="L41" s="62">
        <v>5000</v>
      </c>
      <c r="M41" s="65">
        <f t="shared" ref="M41" si="4">L41*12</f>
        <v>60000</v>
      </c>
    </row>
    <row r="42" spans="1:13" s="1" customFormat="1" ht="15" customHeight="1" x14ac:dyDescent="0.2">
      <c r="A42" s="78"/>
      <c r="B42" s="55"/>
      <c r="C42" s="58"/>
      <c r="D42" s="55"/>
      <c r="E42" s="55"/>
      <c r="F42" s="10" t="s">
        <v>69</v>
      </c>
      <c r="G42" s="10" t="s">
        <v>70</v>
      </c>
      <c r="H42" s="10" t="s">
        <v>71</v>
      </c>
      <c r="I42" s="55"/>
      <c r="J42" s="55"/>
      <c r="K42" s="55"/>
      <c r="L42" s="55"/>
      <c r="M42" s="66"/>
    </row>
    <row r="43" spans="1:13" s="1" customFormat="1" ht="15" customHeight="1" x14ac:dyDescent="0.2">
      <c r="A43" s="78"/>
      <c r="B43" s="55"/>
      <c r="C43" s="58"/>
      <c r="D43" s="11" t="s">
        <v>97</v>
      </c>
      <c r="E43" s="55"/>
      <c r="F43" s="12" t="s">
        <v>15</v>
      </c>
      <c r="G43" s="13" t="s">
        <v>18</v>
      </c>
      <c r="H43" s="13" t="s">
        <v>72</v>
      </c>
      <c r="I43" s="10" t="s">
        <v>16</v>
      </c>
      <c r="J43" s="55">
        <v>46957200</v>
      </c>
      <c r="K43" s="55"/>
      <c r="L43" s="55"/>
      <c r="M43" s="66"/>
    </row>
    <row r="44" spans="1:13" s="1" customFormat="1" ht="15" customHeight="1" thickBot="1" x14ac:dyDescent="0.25">
      <c r="A44" s="79"/>
      <c r="B44" s="56"/>
      <c r="C44" s="59"/>
      <c r="D44" s="14" t="s">
        <v>98</v>
      </c>
      <c r="E44" s="56"/>
      <c r="F44" s="15" t="s">
        <v>17</v>
      </c>
      <c r="G44" s="68" t="s">
        <v>68</v>
      </c>
      <c r="H44" s="68"/>
      <c r="I44" s="56"/>
      <c r="J44" s="56"/>
      <c r="K44" s="56"/>
      <c r="L44" s="56"/>
      <c r="M44" s="67"/>
    </row>
    <row r="45" spans="1:13" s="1" customFormat="1" ht="15" customHeight="1" x14ac:dyDescent="0.2">
      <c r="A45" s="77" t="s">
        <v>115</v>
      </c>
      <c r="B45" s="80" t="s">
        <v>11</v>
      </c>
      <c r="C45" s="86" t="s">
        <v>65</v>
      </c>
      <c r="D45" s="80" t="s">
        <v>12</v>
      </c>
      <c r="E45" s="84">
        <v>43119</v>
      </c>
      <c r="F45" s="7" t="s">
        <v>13</v>
      </c>
      <c r="G45" s="80" t="s">
        <v>119</v>
      </c>
      <c r="H45" s="80"/>
      <c r="I45" s="8" t="s">
        <v>14</v>
      </c>
      <c r="J45" s="80"/>
      <c r="K45" s="80"/>
      <c r="L45" s="72">
        <v>5500</v>
      </c>
      <c r="M45" s="65">
        <f t="shared" ref="M45" si="5">L45*12</f>
        <v>66000</v>
      </c>
    </row>
    <row r="46" spans="1:13" s="1" customFormat="1" ht="15" customHeight="1" x14ac:dyDescent="0.2">
      <c r="A46" s="78"/>
      <c r="B46" s="55"/>
      <c r="C46" s="58"/>
      <c r="D46" s="55"/>
      <c r="E46" s="55"/>
      <c r="F46" s="10" t="s">
        <v>120</v>
      </c>
      <c r="G46" s="10" t="s">
        <v>122</v>
      </c>
      <c r="H46" s="10" t="s">
        <v>123</v>
      </c>
      <c r="I46" s="55" t="s">
        <v>121</v>
      </c>
      <c r="J46" s="55"/>
      <c r="K46" s="55"/>
      <c r="L46" s="55"/>
      <c r="M46" s="66"/>
    </row>
    <row r="47" spans="1:13" s="1" customFormat="1" ht="15" customHeight="1" x14ac:dyDescent="0.2">
      <c r="A47" s="78"/>
      <c r="B47" s="55"/>
      <c r="C47" s="58"/>
      <c r="D47" s="11" t="s">
        <v>97</v>
      </c>
      <c r="E47" s="55"/>
      <c r="F47" s="12" t="s">
        <v>15</v>
      </c>
      <c r="G47" s="13" t="s">
        <v>96</v>
      </c>
      <c r="H47" s="13" t="s">
        <v>95</v>
      </c>
      <c r="I47" s="10" t="s">
        <v>16</v>
      </c>
      <c r="J47" s="55"/>
      <c r="K47" s="55"/>
      <c r="L47" s="55"/>
      <c r="M47" s="66"/>
    </row>
    <row r="48" spans="1:13" s="1" customFormat="1" ht="15" customHeight="1" thickBot="1" x14ac:dyDescent="0.25">
      <c r="A48" s="79"/>
      <c r="B48" s="56"/>
      <c r="C48" s="59"/>
      <c r="D48" s="14" t="s">
        <v>98</v>
      </c>
      <c r="E48" s="56"/>
      <c r="F48" s="15" t="s">
        <v>17</v>
      </c>
      <c r="G48" s="119" t="s">
        <v>121</v>
      </c>
      <c r="H48" s="119"/>
      <c r="I48" s="56">
        <v>9326200</v>
      </c>
      <c r="J48" s="56"/>
      <c r="K48" s="56"/>
      <c r="L48" s="56"/>
      <c r="M48" s="67"/>
    </row>
    <row r="49" spans="1:13" s="1" customFormat="1" ht="17.100000000000001" customHeight="1" x14ac:dyDescent="0.2">
      <c r="A49" s="77" t="s">
        <v>116</v>
      </c>
      <c r="B49" s="80" t="s">
        <v>11</v>
      </c>
      <c r="C49" s="86" t="s">
        <v>20</v>
      </c>
      <c r="D49" s="80" t="s">
        <v>12</v>
      </c>
      <c r="E49" s="84">
        <v>43125</v>
      </c>
      <c r="F49" s="7" t="s">
        <v>13</v>
      </c>
      <c r="G49" s="80" t="s">
        <v>21</v>
      </c>
      <c r="H49" s="80"/>
      <c r="I49" s="8" t="s">
        <v>14</v>
      </c>
      <c r="J49" s="80" t="s">
        <v>22</v>
      </c>
      <c r="K49" s="80"/>
      <c r="L49" s="72">
        <v>3500</v>
      </c>
      <c r="M49" s="65">
        <f t="shared" ref="M49" si="6">L49*12</f>
        <v>42000</v>
      </c>
    </row>
    <row r="50" spans="1:13" s="1" customFormat="1" ht="15" customHeight="1" x14ac:dyDescent="0.2">
      <c r="A50" s="78"/>
      <c r="B50" s="55"/>
      <c r="C50" s="58"/>
      <c r="D50" s="55"/>
      <c r="E50" s="55"/>
      <c r="F50" s="9" t="s">
        <v>23</v>
      </c>
      <c r="G50" s="10" t="s">
        <v>24</v>
      </c>
      <c r="H50" s="10" t="s">
        <v>25</v>
      </c>
      <c r="I50" s="55" t="s">
        <v>26</v>
      </c>
      <c r="J50" s="55"/>
      <c r="K50" s="55"/>
      <c r="L50" s="55"/>
      <c r="M50" s="66"/>
    </row>
    <row r="51" spans="1:13" s="1" customFormat="1" ht="17.100000000000001" customHeight="1" x14ac:dyDescent="0.2">
      <c r="A51" s="78"/>
      <c r="B51" s="55"/>
      <c r="C51" s="58"/>
      <c r="D51" s="11" t="s">
        <v>97</v>
      </c>
      <c r="E51" s="55"/>
      <c r="F51" s="12" t="s">
        <v>15</v>
      </c>
      <c r="G51" s="13" t="s">
        <v>27</v>
      </c>
      <c r="H51" s="13" t="s">
        <v>28</v>
      </c>
      <c r="I51" s="10" t="s">
        <v>16</v>
      </c>
      <c r="J51" s="55">
        <v>759171</v>
      </c>
      <c r="K51" s="55"/>
      <c r="L51" s="55"/>
      <c r="M51" s="66"/>
    </row>
    <row r="52" spans="1:13" s="1" customFormat="1" ht="17.100000000000001" customHeight="1" thickBot="1" x14ac:dyDescent="0.25">
      <c r="A52" s="79"/>
      <c r="B52" s="56"/>
      <c r="C52" s="59"/>
      <c r="D52" s="14" t="s">
        <v>98</v>
      </c>
      <c r="E52" s="56"/>
      <c r="F52" s="15" t="s">
        <v>17</v>
      </c>
      <c r="G52" s="68" t="s">
        <v>29</v>
      </c>
      <c r="H52" s="68"/>
      <c r="I52" s="56"/>
      <c r="J52" s="56"/>
      <c r="K52" s="56"/>
      <c r="L52" s="56"/>
      <c r="M52" s="67"/>
    </row>
    <row r="53" spans="1:13" s="1" customFormat="1" ht="15" customHeight="1" x14ac:dyDescent="0.2">
      <c r="A53" s="122" t="s">
        <v>401</v>
      </c>
      <c r="B53" s="80" t="s">
        <v>11</v>
      </c>
      <c r="C53" s="86" t="s">
        <v>174</v>
      </c>
      <c r="D53" s="80" t="s">
        <v>12</v>
      </c>
      <c r="E53" s="84">
        <v>43138</v>
      </c>
      <c r="F53" s="7" t="s">
        <v>13</v>
      </c>
      <c r="G53" s="85" t="s">
        <v>175</v>
      </c>
      <c r="H53" s="85"/>
      <c r="I53" s="8" t="s">
        <v>14</v>
      </c>
      <c r="J53" s="139" t="s">
        <v>176</v>
      </c>
      <c r="K53" s="139"/>
      <c r="L53" s="72">
        <v>5000</v>
      </c>
      <c r="M53" s="129">
        <f>L53*12</f>
        <v>60000</v>
      </c>
    </row>
    <row r="54" spans="1:13" s="1" customFormat="1" ht="15" customHeight="1" x14ac:dyDescent="0.2">
      <c r="A54" s="78"/>
      <c r="B54" s="55"/>
      <c r="C54" s="58"/>
      <c r="D54" s="55"/>
      <c r="E54" s="55"/>
      <c r="F54" s="9" t="s">
        <v>177</v>
      </c>
      <c r="G54" s="10" t="s">
        <v>178</v>
      </c>
      <c r="H54" s="10" t="s">
        <v>179</v>
      </c>
      <c r="I54" s="55" t="s">
        <v>180</v>
      </c>
      <c r="J54" s="55"/>
      <c r="K54" s="55"/>
      <c r="L54" s="55"/>
      <c r="M54" s="66"/>
    </row>
    <row r="55" spans="1:13" s="1" customFormat="1" ht="15" customHeight="1" x14ac:dyDescent="0.2">
      <c r="A55" s="78"/>
      <c r="B55" s="55"/>
      <c r="C55" s="58"/>
      <c r="D55" s="11" t="s">
        <v>97</v>
      </c>
      <c r="E55" s="55"/>
      <c r="F55" s="12" t="s">
        <v>15</v>
      </c>
      <c r="G55" s="13" t="s">
        <v>141</v>
      </c>
      <c r="H55" s="13" t="s">
        <v>28</v>
      </c>
      <c r="I55" s="10" t="s">
        <v>16</v>
      </c>
      <c r="J55" s="55">
        <v>1800353</v>
      </c>
      <c r="K55" s="55"/>
      <c r="L55" s="55"/>
      <c r="M55" s="66"/>
    </row>
    <row r="56" spans="1:13" s="1" customFormat="1" ht="15" customHeight="1" thickBot="1" x14ac:dyDescent="0.25">
      <c r="A56" s="79"/>
      <c r="B56" s="56"/>
      <c r="C56" s="59"/>
      <c r="D56" s="14" t="s">
        <v>98</v>
      </c>
      <c r="E56" s="56"/>
      <c r="F56" s="15" t="s">
        <v>17</v>
      </c>
      <c r="G56" s="68" t="s">
        <v>176</v>
      </c>
      <c r="H56" s="68"/>
      <c r="I56" s="56"/>
      <c r="J56" s="56"/>
      <c r="K56" s="56"/>
      <c r="L56" s="56"/>
      <c r="M56" s="67"/>
    </row>
    <row r="57" spans="1:13" s="1" customFormat="1" ht="15" customHeight="1" x14ac:dyDescent="0.2">
      <c r="A57" s="77" t="s">
        <v>189</v>
      </c>
      <c r="B57" s="80" t="s">
        <v>11</v>
      </c>
      <c r="C57" s="86" t="s">
        <v>181</v>
      </c>
      <c r="D57" s="80" t="s">
        <v>12</v>
      </c>
      <c r="E57" s="84" t="s">
        <v>234</v>
      </c>
      <c r="F57" s="7" t="s">
        <v>13</v>
      </c>
      <c r="G57" s="80" t="s">
        <v>182</v>
      </c>
      <c r="H57" s="80"/>
      <c r="I57" s="8" t="s">
        <v>14</v>
      </c>
      <c r="J57" s="80" t="s">
        <v>183</v>
      </c>
      <c r="K57" s="85"/>
      <c r="L57" s="72">
        <v>20000</v>
      </c>
      <c r="M57" s="129">
        <f>L57*12</f>
        <v>240000</v>
      </c>
    </row>
    <row r="58" spans="1:13" s="1" customFormat="1" ht="15" customHeight="1" x14ac:dyDescent="0.2">
      <c r="A58" s="78"/>
      <c r="B58" s="55"/>
      <c r="C58" s="58"/>
      <c r="D58" s="55"/>
      <c r="E58" s="55"/>
      <c r="F58" s="9" t="s">
        <v>184</v>
      </c>
      <c r="G58" s="10" t="s">
        <v>185</v>
      </c>
      <c r="H58" s="10" t="s">
        <v>186</v>
      </c>
      <c r="I58" s="55" t="s">
        <v>187</v>
      </c>
      <c r="J58" s="55"/>
      <c r="K58" s="55"/>
      <c r="L58" s="55"/>
      <c r="M58" s="66"/>
    </row>
    <row r="59" spans="1:13" s="1" customFormat="1" ht="15" customHeight="1" x14ac:dyDescent="0.2">
      <c r="A59" s="78"/>
      <c r="B59" s="55"/>
      <c r="C59" s="58"/>
      <c r="D59" s="11" t="s">
        <v>97</v>
      </c>
      <c r="E59" s="55"/>
      <c r="F59" s="12" t="s">
        <v>15</v>
      </c>
      <c r="G59" s="13" t="s">
        <v>38</v>
      </c>
      <c r="H59" s="13" t="s">
        <v>132</v>
      </c>
      <c r="I59" s="10" t="s">
        <v>16</v>
      </c>
      <c r="J59" s="55">
        <v>37131443</v>
      </c>
      <c r="K59" s="55"/>
      <c r="L59" s="55"/>
      <c r="M59" s="66"/>
    </row>
    <row r="60" spans="1:13" s="1" customFormat="1" ht="15" customHeight="1" thickBot="1" x14ac:dyDescent="0.25">
      <c r="A60" s="79"/>
      <c r="B60" s="56"/>
      <c r="C60" s="59"/>
      <c r="D60" s="14" t="s">
        <v>98</v>
      </c>
      <c r="E60" s="56"/>
      <c r="F60" s="15" t="s">
        <v>17</v>
      </c>
      <c r="G60" s="68" t="s">
        <v>188</v>
      </c>
      <c r="H60" s="68"/>
      <c r="I60" s="56"/>
      <c r="J60" s="56"/>
      <c r="K60" s="56"/>
      <c r="L60" s="56"/>
      <c r="M60" s="67"/>
    </row>
    <row r="61" spans="1:13" s="1" customFormat="1" ht="15.95" customHeight="1" x14ac:dyDescent="0.2">
      <c r="A61" s="77" t="s">
        <v>134</v>
      </c>
      <c r="B61" s="80" t="s">
        <v>11</v>
      </c>
      <c r="C61" s="86" t="s">
        <v>124</v>
      </c>
      <c r="D61" s="80" t="s">
        <v>12</v>
      </c>
      <c r="E61" s="84">
        <v>43136</v>
      </c>
      <c r="F61" s="7" t="s">
        <v>13</v>
      </c>
      <c r="G61" s="80" t="s">
        <v>125</v>
      </c>
      <c r="H61" s="80"/>
      <c r="I61" s="8" t="s">
        <v>14</v>
      </c>
      <c r="J61" s="80" t="s">
        <v>126</v>
      </c>
      <c r="K61" s="80"/>
      <c r="L61" s="72">
        <v>20000</v>
      </c>
      <c r="M61" s="129">
        <f>L61*12</f>
        <v>240000</v>
      </c>
    </row>
    <row r="62" spans="1:13" s="1" customFormat="1" ht="15.95" customHeight="1" x14ac:dyDescent="0.2">
      <c r="A62" s="78"/>
      <c r="B62" s="55"/>
      <c r="C62" s="58"/>
      <c r="D62" s="55"/>
      <c r="E62" s="55"/>
      <c r="F62" s="9" t="s">
        <v>127</v>
      </c>
      <c r="G62" s="10" t="s">
        <v>128</v>
      </c>
      <c r="H62" s="10" t="s">
        <v>129</v>
      </c>
      <c r="I62" s="55" t="s">
        <v>130</v>
      </c>
      <c r="J62" s="55"/>
      <c r="K62" s="55"/>
      <c r="L62" s="55"/>
      <c r="M62" s="66"/>
    </row>
    <row r="63" spans="1:13" s="1" customFormat="1" ht="15" customHeight="1" x14ac:dyDescent="0.2">
      <c r="A63" s="78"/>
      <c r="B63" s="55"/>
      <c r="C63" s="58"/>
      <c r="D63" s="11" t="s">
        <v>97</v>
      </c>
      <c r="E63" s="55"/>
      <c r="F63" s="12" t="s">
        <v>15</v>
      </c>
      <c r="G63" s="13" t="s">
        <v>131</v>
      </c>
      <c r="H63" s="13" t="s">
        <v>132</v>
      </c>
      <c r="I63" s="10" t="s">
        <v>16</v>
      </c>
      <c r="J63" s="55">
        <v>4784588</v>
      </c>
      <c r="K63" s="55"/>
      <c r="L63" s="55"/>
      <c r="M63" s="66"/>
    </row>
    <row r="64" spans="1:13" s="1" customFormat="1" ht="17.100000000000001" customHeight="1" thickBot="1" x14ac:dyDescent="0.25">
      <c r="A64" s="79"/>
      <c r="B64" s="56"/>
      <c r="C64" s="59"/>
      <c r="D64" s="14" t="s">
        <v>98</v>
      </c>
      <c r="E64" s="56"/>
      <c r="F64" s="15" t="s">
        <v>17</v>
      </c>
      <c r="G64" s="68" t="s">
        <v>133</v>
      </c>
      <c r="H64" s="68"/>
      <c r="I64" s="56"/>
      <c r="J64" s="56"/>
      <c r="K64" s="56"/>
      <c r="L64" s="56"/>
      <c r="M64" s="67"/>
    </row>
    <row r="65" spans="1:13" s="1" customFormat="1" ht="15.95" customHeight="1" x14ac:dyDescent="0.2">
      <c r="A65" s="103" t="s">
        <v>381</v>
      </c>
      <c r="B65" s="106" t="s">
        <v>11</v>
      </c>
      <c r="C65" s="109" t="s">
        <v>30</v>
      </c>
      <c r="D65" s="106" t="s">
        <v>397</v>
      </c>
      <c r="E65" s="112">
        <v>43130</v>
      </c>
      <c r="F65" s="7" t="s">
        <v>13</v>
      </c>
      <c r="G65" s="87" t="s">
        <v>31</v>
      </c>
      <c r="H65" s="88"/>
      <c r="I65" s="8" t="s">
        <v>14</v>
      </c>
      <c r="J65" s="87"/>
      <c r="K65" s="88"/>
      <c r="L65" s="89">
        <v>5382</v>
      </c>
      <c r="M65" s="92">
        <f>L65*6</f>
        <v>32292</v>
      </c>
    </row>
    <row r="66" spans="1:13" s="1" customFormat="1" ht="15.95" customHeight="1" x14ac:dyDescent="0.2">
      <c r="A66" s="104"/>
      <c r="B66" s="107"/>
      <c r="C66" s="110"/>
      <c r="D66" s="80"/>
      <c r="E66" s="113"/>
      <c r="F66" s="9" t="s">
        <v>32</v>
      </c>
      <c r="G66" s="10" t="s">
        <v>33</v>
      </c>
      <c r="H66" s="10" t="s">
        <v>34</v>
      </c>
      <c r="I66" s="95" t="s">
        <v>35</v>
      </c>
      <c r="J66" s="96"/>
      <c r="K66" s="97"/>
      <c r="L66" s="90"/>
      <c r="M66" s="93"/>
    </row>
    <row r="67" spans="1:13" s="1" customFormat="1" ht="15" customHeight="1" x14ac:dyDescent="0.2">
      <c r="A67" s="104"/>
      <c r="B67" s="107"/>
      <c r="C67" s="110"/>
      <c r="D67" s="11" t="s">
        <v>97</v>
      </c>
      <c r="E67" s="113"/>
      <c r="F67" s="12" t="s">
        <v>15</v>
      </c>
      <c r="G67" s="13" t="s">
        <v>18</v>
      </c>
      <c r="H67" s="13" t="s">
        <v>36</v>
      </c>
      <c r="I67" s="10" t="s">
        <v>16</v>
      </c>
      <c r="J67" s="95">
        <v>1597388</v>
      </c>
      <c r="K67" s="97"/>
      <c r="L67" s="90"/>
      <c r="M67" s="93"/>
    </row>
    <row r="68" spans="1:13" s="1" customFormat="1" ht="17.100000000000001" customHeight="1" thickBot="1" x14ac:dyDescent="0.25">
      <c r="A68" s="105"/>
      <c r="B68" s="108"/>
      <c r="C68" s="111"/>
      <c r="D68" s="14" t="s">
        <v>420</v>
      </c>
      <c r="E68" s="114"/>
      <c r="F68" s="15" t="s">
        <v>17</v>
      </c>
      <c r="G68" s="98" t="s">
        <v>37</v>
      </c>
      <c r="H68" s="99"/>
      <c r="I68" s="100"/>
      <c r="J68" s="101"/>
      <c r="K68" s="102"/>
      <c r="L68" s="91"/>
      <c r="M68" s="94"/>
    </row>
    <row r="69" spans="1:13" s="1" customFormat="1" ht="24.75" customHeight="1" x14ac:dyDescent="0.2">
      <c r="A69" s="126" t="s">
        <v>117</v>
      </c>
      <c r="B69" s="124" t="s">
        <v>11</v>
      </c>
      <c r="C69" s="127" t="s">
        <v>75</v>
      </c>
      <c r="D69" s="124" t="s">
        <v>12</v>
      </c>
      <c r="E69" s="128">
        <v>43130</v>
      </c>
      <c r="F69" s="25" t="s">
        <v>13</v>
      </c>
      <c r="G69" s="123" t="s">
        <v>76</v>
      </c>
      <c r="H69" s="123"/>
      <c r="I69" s="26" t="s">
        <v>14</v>
      </c>
      <c r="J69" s="124" t="s">
        <v>77</v>
      </c>
      <c r="K69" s="124"/>
      <c r="L69" s="125">
        <v>2000</v>
      </c>
      <c r="M69" s="65">
        <f t="shared" ref="M69" si="7">L69*12</f>
        <v>24000</v>
      </c>
    </row>
    <row r="70" spans="1:13" s="1" customFormat="1" ht="15" customHeight="1" x14ac:dyDescent="0.2">
      <c r="A70" s="35"/>
      <c r="B70" s="38"/>
      <c r="C70" s="41"/>
      <c r="D70" s="38"/>
      <c r="E70" s="38"/>
      <c r="F70" s="18" t="s">
        <v>78</v>
      </c>
      <c r="G70" s="18" t="s">
        <v>73</v>
      </c>
      <c r="H70" s="18" t="s">
        <v>74</v>
      </c>
      <c r="I70" s="38" t="s">
        <v>79</v>
      </c>
      <c r="J70" s="38"/>
      <c r="K70" s="38"/>
      <c r="L70" s="38"/>
      <c r="M70" s="66"/>
    </row>
    <row r="71" spans="1:13" s="1" customFormat="1" ht="15" customHeight="1" x14ac:dyDescent="0.2">
      <c r="A71" s="35"/>
      <c r="B71" s="38"/>
      <c r="C71" s="41"/>
      <c r="D71" s="23" t="s">
        <v>97</v>
      </c>
      <c r="E71" s="38"/>
      <c r="F71" s="19" t="s">
        <v>40</v>
      </c>
      <c r="G71" s="20" t="s">
        <v>41</v>
      </c>
      <c r="H71" s="20" t="s">
        <v>80</v>
      </c>
      <c r="I71" s="21" t="s">
        <v>16</v>
      </c>
      <c r="J71" s="38">
        <v>30911915</v>
      </c>
      <c r="K71" s="38"/>
      <c r="L71" s="38"/>
      <c r="M71" s="66"/>
    </row>
    <row r="72" spans="1:13" s="1" customFormat="1" ht="15" customHeight="1" thickBot="1" x14ac:dyDescent="0.25">
      <c r="A72" s="36"/>
      <c r="B72" s="39"/>
      <c r="C72" s="42"/>
      <c r="D72" s="24" t="s">
        <v>98</v>
      </c>
      <c r="E72" s="39"/>
      <c r="F72" s="22" t="s">
        <v>17</v>
      </c>
      <c r="G72" s="50" t="s">
        <v>81</v>
      </c>
      <c r="H72" s="50"/>
      <c r="I72" s="39"/>
      <c r="J72" s="39"/>
      <c r="K72" s="39"/>
      <c r="L72" s="39"/>
      <c r="M72" s="67"/>
    </row>
    <row r="73" spans="1:13" s="1" customFormat="1" ht="17.100000000000001" customHeight="1" x14ac:dyDescent="0.2">
      <c r="A73" s="122" t="s">
        <v>402</v>
      </c>
      <c r="B73" s="80" t="s">
        <v>11</v>
      </c>
      <c r="C73" s="86" t="s">
        <v>190</v>
      </c>
      <c r="D73" s="80" t="s">
        <v>12</v>
      </c>
      <c r="E73" s="84">
        <v>43137</v>
      </c>
      <c r="F73" s="7" t="s">
        <v>13</v>
      </c>
      <c r="G73" s="80" t="s">
        <v>191</v>
      </c>
      <c r="H73" s="80"/>
      <c r="I73" s="8" t="s">
        <v>14</v>
      </c>
      <c r="J73" s="80" t="s">
        <v>192</v>
      </c>
      <c r="K73" s="80"/>
      <c r="L73" s="72">
        <v>2200</v>
      </c>
      <c r="M73" s="129">
        <f>L73*12</f>
        <v>26400</v>
      </c>
    </row>
    <row r="74" spans="1:13" s="1" customFormat="1" ht="15" customHeight="1" x14ac:dyDescent="0.2">
      <c r="A74" s="78"/>
      <c r="B74" s="55"/>
      <c r="C74" s="58"/>
      <c r="D74" s="55"/>
      <c r="E74" s="55"/>
      <c r="F74" s="9" t="s">
        <v>193</v>
      </c>
      <c r="G74" s="10" t="s">
        <v>194</v>
      </c>
      <c r="H74" s="10" t="s">
        <v>195</v>
      </c>
      <c r="I74" s="55" t="s">
        <v>196</v>
      </c>
      <c r="J74" s="55"/>
      <c r="K74" s="55"/>
      <c r="L74" s="55"/>
      <c r="M74" s="66"/>
    </row>
    <row r="75" spans="1:13" s="1" customFormat="1" ht="17.100000000000001" customHeight="1" x14ac:dyDescent="0.2">
      <c r="A75" s="78"/>
      <c r="B75" s="55"/>
      <c r="C75" s="58"/>
      <c r="D75" s="11" t="s">
        <v>97</v>
      </c>
      <c r="E75" s="55"/>
      <c r="F75" s="12" t="s">
        <v>15</v>
      </c>
      <c r="G75" s="13" t="s">
        <v>18</v>
      </c>
      <c r="H75" s="13" t="s">
        <v>19</v>
      </c>
      <c r="I75" s="10" t="s">
        <v>16</v>
      </c>
      <c r="J75" s="55">
        <v>24978787</v>
      </c>
      <c r="K75" s="55"/>
      <c r="L75" s="55"/>
      <c r="M75" s="66"/>
    </row>
    <row r="76" spans="1:13" s="1" customFormat="1" ht="17.100000000000001" customHeight="1" thickBot="1" x14ac:dyDescent="0.25">
      <c r="A76" s="79"/>
      <c r="B76" s="56"/>
      <c r="C76" s="59"/>
      <c r="D76" s="14" t="s">
        <v>98</v>
      </c>
      <c r="E76" s="56"/>
      <c r="F76" s="15" t="s">
        <v>17</v>
      </c>
      <c r="G76" s="68" t="s">
        <v>197</v>
      </c>
      <c r="H76" s="68"/>
      <c r="I76" s="56"/>
      <c r="J76" s="56"/>
      <c r="K76" s="56"/>
      <c r="L76" s="56"/>
      <c r="M76" s="67"/>
    </row>
    <row r="77" spans="1:13" s="1" customFormat="1" ht="18.95" customHeight="1" x14ac:dyDescent="0.2">
      <c r="A77" s="122" t="s">
        <v>312</v>
      </c>
      <c r="B77" s="54" t="s">
        <v>11</v>
      </c>
      <c r="C77" s="57" t="s">
        <v>304</v>
      </c>
      <c r="D77" s="54" t="s">
        <v>12</v>
      </c>
      <c r="E77" s="138" t="s">
        <v>313</v>
      </c>
      <c r="F77" s="16" t="s">
        <v>13</v>
      </c>
      <c r="G77" s="144" t="s">
        <v>305</v>
      </c>
      <c r="H77" s="144"/>
      <c r="I77" s="17" t="s">
        <v>14</v>
      </c>
      <c r="J77" s="61" t="s">
        <v>306</v>
      </c>
      <c r="K77" s="61"/>
      <c r="L77" s="62">
        <v>4500</v>
      </c>
      <c r="M77" s="65">
        <f>L77*12</f>
        <v>54000</v>
      </c>
    </row>
    <row r="78" spans="1:13" s="1" customFormat="1" ht="18.95" customHeight="1" x14ac:dyDescent="0.2">
      <c r="A78" s="78"/>
      <c r="B78" s="55"/>
      <c r="C78" s="58"/>
      <c r="D78" s="55"/>
      <c r="E78" s="55"/>
      <c r="F78" s="9" t="s">
        <v>307</v>
      </c>
      <c r="G78" s="10" t="s">
        <v>24</v>
      </c>
      <c r="H78" s="10" t="s">
        <v>308</v>
      </c>
      <c r="I78" s="55" t="s">
        <v>309</v>
      </c>
      <c r="J78" s="55"/>
      <c r="K78" s="55"/>
      <c r="L78" s="63"/>
      <c r="M78" s="66"/>
    </row>
    <row r="79" spans="1:13" s="1" customFormat="1" ht="18" customHeight="1" x14ac:dyDescent="0.2">
      <c r="A79" s="78"/>
      <c r="B79" s="55"/>
      <c r="C79" s="58"/>
      <c r="D79" s="11" t="s">
        <v>97</v>
      </c>
      <c r="E79" s="55"/>
      <c r="F79" s="12" t="s">
        <v>15</v>
      </c>
      <c r="G79" s="13" t="s">
        <v>38</v>
      </c>
      <c r="H79" s="13" t="s">
        <v>310</v>
      </c>
      <c r="I79" s="10" t="s">
        <v>16</v>
      </c>
      <c r="J79" s="55">
        <v>5260884</v>
      </c>
      <c r="K79" s="55"/>
      <c r="L79" s="63"/>
      <c r="M79" s="66"/>
    </row>
    <row r="80" spans="1:13" s="1" customFormat="1" ht="18" customHeight="1" thickBot="1" x14ac:dyDescent="0.25">
      <c r="A80" s="79"/>
      <c r="B80" s="56"/>
      <c r="C80" s="59"/>
      <c r="D80" s="14" t="s">
        <v>98</v>
      </c>
      <c r="E80" s="56"/>
      <c r="F80" s="15" t="s">
        <v>17</v>
      </c>
      <c r="G80" s="68" t="s">
        <v>311</v>
      </c>
      <c r="H80" s="68"/>
      <c r="I80" s="56"/>
      <c r="J80" s="56"/>
      <c r="K80" s="56"/>
      <c r="L80" s="64"/>
      <c r="M80" s="67"/>
    </row>
    <row r="81" spans="1:13" s="1" customFormat="1" ht="15" customHeight="1" x14ac:dyDescent="0.2">
      <c r="A81" s="122" t="s">
        <v>163</v>
      </c>
      <c r="B81" s="80" t="s">
        <v>11</v>
      </c>
      <c r="C81" s="86" t="s">
        <v>155</v>
      </c>
      <c r="D81" s="80" t="s">
        <v>12</v>
      </c>
      <c r="E81" s="138" t="s">
        <v>235</v>
      </c>
      <c r="F81" s="7" t="s">
        <v>13</v>
      </c>
      <c r="G81" s="80" t="s">
        <v>156</v>
      </c>
      <c r="H81" s="80"/>
      <c r="I81" s="8" t="s">
        <v>14</v>
      </c>
      <c r="J81" s="80" t="s">
        <v>157</v>
      </c>
      <c r="K81" s="85"/>
      <c r="L81" s="72">
        <v>4000</v>
      </c>
      <c r="M81" s="129">
        <f>L81*12</f>
        <v>48000</v>
      </c>
    </row>
    <row r="82" spans="1:13" s="1" customFormat="1" ht="15" customHeight="1" x14ac:dyDescent="0.2">
      <c r="A82" s="78"/>
      <c r="B82" s="55"/>
      <c r="C82" s="58"/>
      <c r="D82" s="55"/>
      <c r="E82" s="55"/>
      <c r="F82" s="9" t="s">
        <v>158</v>
      </c>
      <c r="G82" s="10" t="s">
        <v>159</v>
      </c>
      <c r="H82" s="10" t="s">
        <v>160</v>
      </c>
      <c r="I82" s="55" t="s">
        <v>161</v>
      </c>
      <c r="J82" s="55"/>
      <c r="K82" s="55"/>
      <c r="L82" s="55"/>
      <c r="M82" s="66"/>
    </row>
    <row r="83" spans="1:13" s="1" customFormat="1" ht="15" customHeight="1" x14ac:dyDescent="0.2">
      <c r="A83" s="78"/>
      <c r="B83" s="55"/>
      <c r="C83" s="58"/>
      <c r="D83" s="11" t="s">
        <v>97</v>
      </c>
      <c r="E83" s="55"/>
      <c r="F83" s="12" t="s">
        <v>15</v>
      </c>
      <c r="G83" s="13" t="s">
        <v>38</v>
      </c>
      <c r="H83" s="13" t="s">
        <v>39</v>
      </c>
      <c r="I83" s="10" t="s">
        <v>16</v>
      </c>
      <c r="J83" s="55">
        <v>2162199</v>
      </c>
      <c r="K83" s="55"/>
      <c r="L83" s="55"/>
      <c r="M83" s="66"/>
    </row>
    <row r="84" spans="1:13" s="1" customFormat="1" ht="15" customHeight="1" thickBot="1" x14ac:dyDescent="0.25">
      <c r="A84" s="79"/>
      <c r="B84" s="56"/>
      <c r="C84" s="59"/>
      <c r="D84" s="14" t="s">
        <v>98</v>
      </c>
      <c r="E84" s="56"/>
      <c r="F84" s="15" t="s">
        <v>17</v>
      </c>
      <c r="G84" s="68" t="s">
        <v>162</v>
      </c>
      <c r="H84" s="68"/>
      <c r="I84" s="56"/>
      <c r="J84" s="56"/>
      <c r="K84" s="56"/>
      <c r="L84" s="56"/>
      <c r="M84" s="67"/>
    </row>
    <row r="85" spans="1:13" s="1" customFormat="1" ht="17.100000000000001" customHeight="1" x14ac:dyDescent="0.2">
      <c r="A85" s="77" t="s">
        <v>322</v>
      </c>
      <c r="B85" s="80" t="s">
        <v>11</v>
      </c>
      <c r="C85" s="86" t="s">
        <v>314</v>
      </c>
      <c r="D85" s="80" t="s">
        <v>12</v>
      </c>
      <c r="E85" s="84">
        <v>43153</v>
      </c>
      <c r="F85" s="7" t="s">
        <v>13</v>
      </c>
      <c r="G85" s="85" t="s">
        <v>315</v>
      </c>
      <c r="H85" s="85"/>
      <c r="I85" s="8" t="s">
        <v>14</v>
      </c>
      <c r="J85" s="80" t="s">
        <v>316</v>
      </c>
      <c r="K85" s="85"/>
      <c r="L85" s="72">
        <v>3000</v>
      </c>
      <c r="M85" s="129">
        <f>L85*12</f>
        <v>36000</v>
      </c>
    </row>
    <row r="86" spans="1:13" s="1" customFormat="1" ht="17.100000000000001" customHeight="1" x14ac:dyDescent="0.2">
      <c r="A86" s="78"/>
      <c r="B86" s="55"/>
      <c r="C86" s="58"/>
      <c r="D86" s="55"/>
      <c r="E86" s="55"/>
      <c r="F86" s="9" t="s">
        <v>317</v>
      </c>
      <c r="G86" s="10" t="s">
        <v>318</v>
      </c>
      <c r="H86" s="10" t="s">
        <v>319</v>
      </c>
      <c r="I86" s="55" t="s">
        <v>320</v>
      </c>
      <c r="J86" s="55"/>
      <c r="K86" s="55"/>
      <c r="L86" s="55"/>
      <c r="M86" s="66"/>
    </row>
    <row r="87" spans="1:13" s="1" customFormat="1" ht="17.100000000000001" customHeight="1" x14ac:dyDescent="0.2">
      <c r="A87" s="78"/>
      <c r="B87" s="55"/>
      <c r="C87" s="58"/>
      <c r="D87" s="11" t="s">
        <v>97</v>
      </c>
      <c r="E87" s="55"/>
      <c r="F87" s="12" t="s">
        <v>15</v>
      </c>
      <c r="G87" s="13" t="s">
        <v>38</v>
      </c>
      <c r="H87" s="13" t="s">
        <v>310</v>
      </c>
      <c r="I87" s="10" t="s">
        <v>16</v>
      </c>
      <c r="J87" s="55">
        <v>34829172</v>
      </c>
      <c r="K87" s="55"/>
      <c r="L87" s="55"/>
      <c r="M87" s="66"/>
    </row>
    <row r="88" spans="1:13" s="1" customFormat="1" ht="17.100000000000001" customHeight="1" thickBot="1" x14ac:dyDescent="0.25">
      <c r="A88" s="79"/>
      <c r="B88" s="56"/>
      <c r="C88" s="59"/>
      <c r="D88" s="14" t="s">
        <v>98</v>
      </c>
      <c r="E88" s="56"/>
      <c r="F88" s="15" t="s">
        <v>17</v>
      </c>
      <c r="G88" s="68" t="s">
        <v>321</v>
      </c>
      <c r="H88" s="68"/>
      <c r="I88" s="56"/>
      <c r="J88" s="56"/>
      <c r="K88" s="56"/>
      <c r="L88" s="56"/>
      <c r="M88" s="67"/>
    </row>
    <row r="89" spans="1:13" s="1" customFormat="1" ht="15" customHeight="1" x14ac:dyDescent="0.2">
      <c r="A89" s="77" t="s">
        <v>208</v>
      </c>
      <c r="B89" s="80" t="s">
        <v>11</v>
      </c>
      <c r="C89" s="81" t="s">
        <v>198</v>
      </c>
      <c r="D89" s="80" t="s">
        <v>12</v>
      </c>
      <c r="E89" s="84">
        <v>43137</v>
      </c>
      <c r="F89" s="7" t="s">
        <v>13</v>
      </c>
      <c r="G89" s="80" t="s">
        <v>199</v>
      </c>
      <c r="H89" s="80"/>
      <c r="I89" s="8" t="s">
        <v>14</v>
      </c>
      <c r="J89" s="80" t="s">
        <v>200</v>
      </c>
      <c r="K89" s="85"/>
      <c r="L89" s="72">
        <v>30000</v>
      </c>
      <c r="M89" s="129">
        <f>L89*12</f>
        <v>360000</v>
      </c>
    </row>
    <row r="90" spans="1:13" s="1" customFormat="1" ht="15" customHeight="1" x14ac:dyDescent="0.2">
      <c r="A90" s="78"/>
      <c r="B90" s="55"/>
      <c r="C90" s="82"/>
      <c r="D90" s="55"/>
      <c r="E90" s="55"/>
      <c r="F90" s="9" t="s">
        <v>201</v>
      </c>
      <c r="G90" s="10" t="s">
        <v>202</v>
      </c>
      <c r="H90" s="10" t="s">
        <v>203</v>
      </c>
      <c r="I90" s="55" t="s">
        <v>204</v>
      </c>
      <c r="J90" s="55"/>
      <c r="K90" s="55"/>
      <c r="L90" s="55"/>
      <c r="M90" s="66"/>
    </row>
    <row r="91" spans="1:13" s="1" customFormat="1" ht="15" customHeight="1" x14ac:dyDescent="0.2">
      <c r="A91" s="78"/>
      <c r="B91" s="55"/>
      <c r="C91" s="82"/>
      <c r="D91" s="11" t="s">
        <v>97</v>
      </c>
      <c r="E91" s="55"/>
      <c r="F91" s="12" t="s">
        <v>15</v>
      </c>
      <c r="G91" s="13" t="s">
        <v>205</v>
      </c>
      <c r="H91" s="13" t="s">
        <v>206</v>
      </c>
      <c r="I91" s="10" t="s">
        <v>16</v>
      </c>
      <c r="J91" s="55">
        <v>6367259</v>
      </c>
      <c r="K91" s="55"/>
      <c r="L91" s="55"/>
      <c r="M91" s="66"/>
    </row>
    <row r="92" spans="1:13" s="1" customFormat="1" ht="19.5" customHeight="1" thickBot="1" x14ac:dyDescent="0.25">
      <c r="A92" s="79"/>
      <c r="B92" s="56"/>
      <c r="C92" s="83"/>
      <c r="D92" s="14" t="s">
        <v>98</v>
      </c>
      <c r="E92" s="56"/>
      <c r="F92" s="15" t="s">
        <v>17</v>
      </c>
      <c r="G92" s="68" t="s">
        <v>207</v>
      </c>
      <c r="H92" s="68"/>
      <c r="I92" s="56"/>
      <c r="J92" s="56"/>
      <c r="K92" s="56"/>
      <c r="L92" s="56"/>
      <c r="M92" s="67"/>
    </row>
    <row r="93" spans="1:13" s="1" customFormat="1" ht="18" customHeight="1" x14ac:dyDescent="0.2">
      <c r="A93" s="130" t="s">
        <v>144</v>
      </c>
      <c r="B93" s="106" t="s">
        <v>11</v>
      </c>
      <c r="C93" s="133" t="s">
        <v>135</v>
      </c>
      <c r="D93" s="106" t="s">
        <v>12</v>
      </c>
      <c r="E93" s="112">
        <v>43137</v>
      </c>
      <c r="F93" s="16" t="s">
        <v>13</v>
      </c>
      <c r="G93" s="136" t="s">
        <v>136</v>
      </c>
      <c r="H93" s="137"/>
      <c r="I93" s="17" t="s">
        <v>14</v>
      </c>
      <c r="J93" s="87" t="s">
        <v>137</v>
      </c>
      <c r="K93" s="88"/>
      <c r="L93" s="89">
        <v>4000</v>
      </c>
      <c r="M93" s="92">
        <f>L93*12</f>
        <v>48000</v>
      </c>
    </row>
    <row r="94" spans="1:13" s="1" customFormat="1" ht="18.95" customHeight="1" x14ac:dyDescent="0.2">
      <c r="A94" s="131"/>
      <c r="B94" s="107"/>
      <c r="C94" s="134"/>
      <c r="D94" s="80"/>
      <c r="E94" s="113"/>
      <c r="F94" s="9" t="s">
        <v>138</v>
      </c>
      <c r="G94" s="10" t="s">
        <v>139</v>
      </c>
      <c r="H94" s="10" t="s">
        <v>140</v>
      </c>
      <c r="I94" s="95"/>
      <c r="J94" s="96"/>
      <c r="K94" s="97"/>
      <c r="L94" s="90"/>
      <c r="M94" s="93"/>
    </row>
    <row r="95" spans="1:13" s="1" customFormat="1" ht="18" customHeight="1" x14ac:dyDescent="0.2">
      <c r="A95" s="131"/>
      <c r="B95" s="107"/>
      <c r="C95" s="134"/>
      <c r="D95" s="11" t="s">
        <v>97</v>
      </c>
      <c r="E95" s="113"/>
      <c r="F95" s="12" t="s">
        <v>15</v>
      </c>
      <c r="G95" s="13" t="s">
        <v>141</v>
      </c>
      <c r="H95" s="13" t="s">
        <v>142</v>
      </c>
      <c r="I95" s="10" t="s">
        <v>16</v>
      </c>
      <c r="J95" s="95">
        <v>41737008</v>
      </c>
      <c r="K95" s="97"/>
      <c r="L95" s="90"/>
      <c r="M95" s="93"/>
    </row>
    <row r="96" spans="1:13" s="1" customFormat="1" ht="18" customHeight="1" thickBot="1" x14ac:dyDescent="0.25">
      <c r="A96" s="132"/>
      <c r="B96" s="108"/>
      <c r="C96" s="135"/>
      <c r="D96" s="14" t="s">
        <v>98</v>
      </c>
      <c r="E96" s="114"/>
      <c r="F96" s="15" t="s">
        <v>17</v>
      </c>
      <c r="G96" s="98" t="s">
        <v>143</v>
      </c>
      <c r="H96" s="99"/>
      <c r="I96" s="100"/>
      <c r="J96" s="101"/>
      <c r="K96" s="102"/>
      <c r="L96" s="91"/>
      <c r="M96" s="94"/>
    </row>
    <row r="97" spans="1:13" s="1" customFormat="1" ht="17.100000000000001" customHeight="1" x14ac:dyDescent="0.2">
      <c r="A97" s="77" t="s">
        <v>154</v>
      </c>
      <c r="B97" s="80" t="s">
        <v>11</v>
      </c>
      <c r="C97" s="86" t="s">
        <v>145</v>
      </c>
      <c r="D97" s="80" t="s">
        <v>12</v>
      </c>
      <c r="E97" s="84">
        <v>43137</v>
      </c>
      <c r="F97" s="7" t="s">
        <v>13</v>
      </c>
      <c r="G97" s="85" t="s">
        <v>146</v>
      </c>
      <c r="H97" s="85"/>
      <c r="I97" s="8" t="s">
        <v>14</v>
      </c>
      <c r="J97" s="80" t="s">
        <v>147</v>
      </c>
      <c r="K97" s="80"/>
      <c r="L97" s="72">
        <v>3920</v>
      </c>
      <c r="M97" s="129">
        <f>L97*12</f>
        <v>47040</v>
      </c>
    </row>
    <row r="98" spans="1:13" s="1" customFormat="1" ht="18" customHeight="1" x14ac:dyDescent="0.2">
      <c r="A98" s="78"/>
      <c r="B98" s="55"/>
      <c r="C98" s="58"/>
      <c r="D98" s="55"/>
      <c r="E98" s="55"/>
      <c r="F98" s="10" t="s">
        <v>148</v>
      </c>
      <c r="G98" s="10" t="s">
        <v>149</v>
      </c>
      <c r="H98" s="10" t="s">
        <v>150</v>
      </c>
      <c r="I98" s="55" t="s">
        <v>151</v>
      </c>
      <c r="J98" s="55"/>
      <c r="K98" s="55"/>
      <c r="L98" s="55"/>
      <c r="M98" s="66"/>
    </row>
    <row r="99" spans="1:13" s="1" customFormat="1" ht="18" customHeight="1" x14ac:dyDescent="0.2">
      <c r="A99" s="78"/>
      <c r="B99" s="55"/>
      <c r="C99" s="58"/>
      <c r="D99" s="11" t="s">
        <v>97</v>
      </c>
      <c r="E99" s="55"/>
      <c r="F99" s="12" t="s">
        <v>15</v>
      </c>
      <c r="G99" s="13" t="s">
        <v>141</v>
      </c>
      <c r="H99" s="13" t="s">
        <v>152</v>
      </c>
      <c r="I99" s="10" t="s">
        <v>16</v>
      </c>
      <c r="J99" s="55">
        <v>80586</v>
      </c>
      <c r="K99" s="55"/>
      <c r="L99" s="55"/>
      <c r="M99" s="66"/>
    </row>
    <row r="100" spans="1:13" s="1" customFormat="1" ht="17.100000000000001" customHeight="1" thickBot="1" x14ac:dyDescent="0.25">
      <c r="A100" s="79"/>
      <c r="B100" s="56"/>
      <c r="C100" s="59"/>
      <c r="D100" s="14" t="s">
        <v>98</v>
      </c>
      <c r="E100" s="56"/>
      <c r="F100" s="15" t="s">
        <v>17</v>
      </c>
      <c r="G100" s="68" t="s">
        <v>153</v>
      </c>
      <c r="H100" s="68"/>
      <c r="I100" s="56"/>
      <c r="J100" s="56"/>
      <c r="K100" s="56"/>
      <c r="L100" s="56"/>
      <c r="M100" s="67"/>
    </row>
    <row r="101" spans="1:13" s="1" customFormat="1" ht="15" customHeight="1" x14ac:dyDescent="0.2">
      <c r="A101" s="126" t="s">
        <v>246</v>
      </c>
      <c r="B101" s="124" t="s">
        <v>11</v>
      </c>
      <c r="C101" s="127" t="s">
        <v>236</v>
      </c>
      <c r="D101" s="124" t="s">
        <v>12</v>
      </c>
      <c r="E101" s="128">
        <v>43138</v>
      </c>
      <c r="F101" s="25" t="s">
        <v>13</v>
      </c>
      <c r="G101" s="123" t="s">
        <v>237</v>
      </c>
      <c r="H101" s="123"/>
      <c r="I101" s="25" t="s">
        <v>14</v>
      </c>
      <c r="J101" s="124" t="s">
        <v>238</v>
      </c>
      <c r="K101" s="124"/>
      <c r="L101" s="125">
        <v>2950</v>
      </c>
      <c r="M101" s="143">
        <f>L101*12</f>
        <v>35400</v>
      </c>
    </row>
    <row r="102" spans="1:13" s="1" customFormat="1" ht="15" customHeight="1" x14ac:dyDescent="0.2">
      <c r="A102" s="35"/>
      <c r="B102" s="38"/>
      <c r="C102" s="41"/>
      <c r="D102" s="38"/>
      <c r="E102" s="38"/>
      <c r="F102" s="23" t="s">
        <v>239</v>
      </c>
      <c r="G102" s="29" t="s">
        <v>240</v>
      </c>
      <c r="H102" s="29" t="s">
        <v>241</v>
      </c>
      <c r="I102" s="38" t="s">
        <v>242</v>
      </c>
      <c r="J102" s="38"/>
      <c r="K102" s="38"/>
      <c r="L102" s="38"/>
      <c r="M102" s="48"/>
    </row>
    <row r="103" spans="1:13" s="1" customFormat="1" ht="15" customHeight="1" x14ac:dyDescent="0.2">
      <c r="A103" s="35"/>
      <c r="B103" s="38"/>
      <c r="C103" s="41"/>
      <c r="D103" s="23" t="s">
        <v>247</v>
      </c>
      <c r="E103" s="38"/>
      <c r="F103" s="23" t="s">
        <v>40</v>
      </c>
      <c r="G103" s="29" t="s">
        <v>243</v>
      </c>
      <c r="H103" s="29" t="s">
        <v>244</v>
      </c>
      <c r="I103" s="30" t="s">
        <v>16</v>
      </c>
      <c r="J103" s="38">
        <v>5019087</v>
      </c>
      <c r="K103" s="38"/>
      <c r="L103" s="38"/>
      <c r="M103" s="48"/>
    </row>
    <row r="104" spans="1:13" s="1" customFormat="1" ht="15" customHeight="1" thickBot="1" x14ac:dyDescent="0.25">
      <c r="A104" s="36"/>
      <c r="B104" s="39"/>
      <c r="C104" s="42"/>
      <c r="D104" s="24" t="s">
        <v>98</v>
      </c>
      <c r="E104" s="39"/>
      <c r="F104" s="31" t="s">
        <v>17</v>
      </c>
      <c r="G104" s="39" t="s">
        <v>245</v>
      </c>
      <c r="H104" s="39"/>
      <c r="I104" s="39"/>
      <c r="J104" s="39"/>
      <c r="K104" s="39"/>
      <c r="L104" s="39"/>
      <c r="M104" s="49"/>
    </row>
    <row r="105" spans="1:13" s="1" customFormat="1" ht="17.100000000000001" customHeight="1" x14ac:dyDescent="0.2">
      <c r="A105" s="77" t="s">
        <v>217</v>
      </c>
      <c r="B105" s="80" t="s">
        <v>11</v>
      </c>
      <c r="C105" s="86" t="s">
        <v>209</v>
      </c>
      <c r="D105" s="80" t="s">
        <v>12</v>
      </c>
      <c r="E105" s="84">
        <v>43143</v>
      </c>
      <c r="F105" s="7" t="s">
        <v>13</v>
      </c>
      <c r="G105" s="140" t="s">
        <v>210</v>
      </c>
      <c r="H105" s="140"/>
      <c r="I105" s="8" t="s">
        <v>14</v>
      </c>
      <c r="J105" s="80" t="s">
        <v>211</v>
      </c>
      <c r="K105" s="80"/>
      <c r="L105" s="72">
        <v>1800</v>
      </c>
      <c r="M105" s="129">
        <f>L105*12</f>
        <v>21600</v>
      </c>
    </row>
    <row r="106" spans="1:13" s="1" customFormat="1" ht="18.95" customHeight="1" x14ac:dyDescent="0.2">
      <c r="A106" s="78"/>
      <c r="B106" s="55"/>
      <c r="C106" s="58"/>
      <c r="D106" s="55"/>
      <c r="E106" s="55"/>
      <c r="F106" s="10" t="s">
        <v>212</v>
      </c>
      <c r="G106" s="10" t="s">
        <v>213</v>
      </c>
      <c r="H106" s="10" t="s">
        <v>214</v>
      </c>
      <c r="I106" s="55"/>
      <c r="J106" s="55"/>
      <c r="K106" s="55"/>
      <c r="L106" s="55"/>
      <c r="M106" s="66"/>
    </row>
    <row r="107" spans="1:13" s="1" customFormat="1" ht="18.95" customHeight="1" x14ac:dyDescent="0.2">
      <c r="A107" s="78"/>
      <c r="B107" s="55"/>
      <c r="C107" s="58"/>
      <c r="D107" s="11" t="s">
        <v>97</v>
      </c>
      <c r="E107" s="55"/>
      <c r="F107" s="12" t="s">
        <v>15</v>
      </c>
      <c r="G107" s="13" t="s">
        <v>215</v>
      </c>
      <c r="H107" s="13" t="s">
        <v>216</v>
      </c>
      <c r="I107" s="10" t="s">
        <v>16</v>
      </c>
      <c r="J107" s="55">
        <v>46686924</v>
      </c>
      <c r="K107" s="55"/>
      <c r="L107" s="55"/>
      <c r="M107" s="66"/>
    </row>
    <row r="108" spans="1:13" s="1" customFormat="1" ht="18.95" customHeight="1" thickBot="1" x14ac:dyDescent="0.25">
      <c r="A108" s="79"/>
      <c r="B108" s="56"/>
      <c r="C108" s="59"/>
      <c r="D108" s="14" t="s">
        <v>98</v>
      </c>
      <c r="E108" s="56"/>
      <c r="F108" s="15" t="s">
        <v>17</v>
      </c>
      <c r="G108" s="68" t="s">
        <v>211</v>
      </c>
      <c r="H108" s="68"/>
      <c r="I108" s="56"/>
      <c r="J108" s="56"/>
      <c r="K108" s="56"/>
      <c r="L108" s="56"/>
      <c r="M108" s="67"/>
    </row>
    <row r="109" spans="1:13" s="1" customFormat="1" ht="15" customHeight="1" x14ac:dyDescent="0.2">
      <c r="A109" s="77" t="s">
        <v>225</v>
      </c>
      <c r="B109" s="80" t="s">
        <v>11</v>
      </c>
      <c r="C109" s="86" t="s">
        <v>396</v>
      </c>
      <c r="D109" s="80" t="s">
        <v>12</v>
      </c>
      <c r="E109" s="84">
        <v>43143</v>
      </c>
      <c r="F109" s="7" t="s">
        <v>13</v>
      </c>
      <c r="G109" s="80" t="s">
        <v>218</v>
      </c>
      <c r="H109" s="80"/>
      <c r="I109" s="8" t="s">
        <v>14</v>
      </c>
      <c r="J109" s="80" t="s">
        <v>219</v>
      </c>
      <c r="K109" s="80"/>
      <c r="L109" s="72">
        <v>4000</v>
      </c>
      <c r="M109" s="129">
        <f>L109*12</f>
        <v>48000</v>
      </c>
    </row>
    <row r="110" spans="1:13" s="1" customFormat="1" ht="15" customHeight="1" x14ac:dyDescent="0.2">
      <c r="A110" s="78"/>
      <c r="B110" s="55"/>
      <c r="C110" s="58"/>
      <c r="D110" s="55"/>
      <c r="E110" s="55"/>
      <c r="F110" s="9" t="s">
        <v>220</v>
      </c>
      <c r="G110" s="10" t="s">
        <v>221</v>
      </c>
      <c r="H110" s="10" t="s">
        <v>222</v>
      </c>
      <c r="I110" s="55" t="s">
        <v>223</v>
      </c>
      <c r="J110" s="55"/>
      <c r="K110" s="55"/>
      <c r="L110" s="55"/>
      <c r="M110" s="66"/>
    </row>
    <row r="111" spans="1:13" s="1" customFormat="1" ht="15" customHeight="1" x14ac:dyDescent="0.2">
      <c r="A111" s="78"/>
      <c r="B111" s="55"/>
      <c r="C111" s="58"/>
      <c r="D111" s="11" t="s">
        <v>97</v>
      </c>
      <c r="E111" s="55"/>
      <c r="F111" s="12" t="s">
        <v>15</v>
      </c>
      <c r="G111" s="13" t="s">
        <v>38</v>
      </c>
      <c r="H111" s="13" t="s">
        <v>39</v>
      </c>
      <c r="I111" s="10" t="s">
        <v>16</v>
      </c>
      <c r="J111" s="55">
        <v>63825147</v>
      </c>
      <c r="K111" s="55"/>
      <c r="L111" s="55"/>
      <c r="M111" s="66"/>
    </row>
    <row r="112" spans="1:13" s="1" customFormat="1" ht="15" customHeight="1" thickBot="1" x14ac:dyDescent="0.25">
      <c r="A112" s="79"/>
      <c r="B112" s="56"/>
      <c r="C112" s="59"/>
      <c r="D112" s="14" t="s">
        <v>98</v>
      </c>
      <c r="E112" s="56"/>
      <c r="F112" s="15" t="s">
        <v>17</v>
      </c>
      <c r="G112" s="68" t="s">
        <v>224</v>
      </c>
      <c r="H112" s="68"/>
      <c r="I112" s="56"/>
      <c r="J112" s="56"/>
      <c r="K112" s="56"/>
      <c r="L112" s="56"/>
      <c r="M112" s="67"/>
    </row>
    <row r="113" spans="1:13" s="1" customFormat="1" ht="15" customHeight="1" x14ac:dyDescent="0.2">
      <c r="A113" s="77" t="s">
        <v>257</v>
      </c>
      <c r="B113" s="80" t="s">
        <v>11</v>
      </c>
      <c r="C113" s="86" t="s">
        <v>248</v>
      </c>
      <c r="D113" s="80" t="s">
        <v>12</v>
      </c>
      <c r="E113" s="84">
        <v>43146</v>
      </c>
      <c r="F113" s="7" t="s">
        <v>13</v>
      </c>
      <c r="G113" s="80" t="s">
        <v>249</v>
      </c>
      <c r="H113" s="80"/>
      <c r="I113" s="8" t="s">
        <v>14</v>
      </c>
      <c r="J113" s="80" t="s">
        <v>250</v>
      </c>
      <c r="K113" s="80"/>
      <c r="L113" s="72">
        <v>3920</v>
      </c>
      <c r="M113" s="129">
        <f>L113*12</f>
        <v>47040</v>
      </c>
    </row>
    <row r="114" spans="1:13" s="1" customFormat="1" ht="15" customHeight="1" x14ac:dyDescent="0.2">
      <c r="A114" s="78"/>
      <c r="B114" s="55"/>
      <c r="C114" s="58"/>
      <c r="D114" s="55"/>
      <c r="E114" s="55"/>
      <c r="F114" s="9" t="s">
        <v>251</v>
      </c>
      <c r="G114" s="10" t="s">
        <v>252</v>
      </c>
      <c r="H114" s="10" t="s">
        <v>253</v>
      </c>
      <c r="I114" s="55" t="s">
        <v>254</v>
      </c>
      <c r="J114" s="55"/>
      <c r="K114" s="55"/>
      <c r="L114" s="55"/>
      <c r="M114" s="66"/>
    </row>
    <row r="115" spans="1:13" s="1" customFormat="1" ht="15" customHeight="1" x14ac:dyDescent="0.2">
      <c r="A115" s="78"/>
      <c r="B115" s="55"/>
      <c r="C115" s="58"/>
      <c r="D115" s="11" t="s">
        <v>97</v>
      </c>
      <c r="E115" s="55"/>
      <c r="F115" s="12" t="s">
        <v>15</v>
      </c>
      <c r="G115" s="13" t="s">
        <v>18</v>
      </c>
      <c r="H115" s="13" t="s">
        <v>255</v>
      </c>
      <c r="I115" s="10" t="s">
        <v>16</v>
      </c>
      <c r="J115" s="55">
        <v>8197202</v>
      </c>
      <c r="K115" s="55"/>
      <c r="L115" s="55"/>
      <c r="M115" s="66"/>
    </row>
    <row r="116" spans="1:13" s="1" customFormat="1" ht="15" customHeight="1" thickBot="1" x14ac:dyDescent="0.25">
      <c r="A116" s="79"/>
      <c r="B116" s="56"/>
      <c r="C116" s="59"/>
      <c r="D116" s="14" t="s">
        <v>98</v>
      </c>
      <c r="E116" s="56"/>
      <c r="F116" s="15" t="s">
        <v>17</v>
      </c>
      <c r="G116" s="68" t="s">
        <v>256</v>
      </c>
      <c r="H116" s="68"/>
      <c r="I116" s="56"/>
      <c r="J116" s="56"/>
      <c r="K116" s="56"/>
      <c r="L116" s="56"/>
      <c r="M116" s="67"/>
    </row>
    <row r="117" spans="1:13" s="1" customFormat="1" ht="15" customHeight="1" x14ac:dyDescent="0.2">
      <c r="A117" s="118" t="s">
        <v>264</v>
      </c>
      <c r="B117" s="54" t="s">
        <v>11</v>
      </c>
      <c r="C117" s="57" t="s">
        <v>258</v>
      </c>
      <c r="D117" s="54" t="s">
        <v>12</v>
      </c>
      <c r="E117" s="60">
        <v>43150</v>
      </c>
      <c r="F117" s="16" t="s">
        <v>13</v>
      </c>
      <c r="G117" s="54" t="s">
        <v>259</v>
      </c>
      <c r="H117" s="54"/>
      <c r="I117" s="17" t="s">
        <v>14</v>
      </c>
      <c r="J117" s="121" t="s">
        <v>265</v>
      </c>
      <c r="K117" s="121"/>
      <c r="L117" s="62">
        <v>5000</v>
      </c>
      <c r="M117" s="65">
        <f>L117*12</f>
        <v>60000</v>
      </c>
    </row>
    <row r="118" spans="1:13" s="1" customFormat="1" ht="15" customHeight="1" x14ac:dyDescent="0.2">
      <c r="A118" s="78"/>
      <c r="B118" s="55"/>
      <c r="C118" s="58"/>
      <c r="D118" s="55"/>
      <c r="E118" s="55"/>
      <c r="F118" s="10" t="s">
        <v>260</v>
      </c>
      <c r="G118" s="10" t="s">
        <v>261</v>
      </c>
      <c r="H118" s="10" t="s">
        <v>262</v>
      </c>
      <c r="I118" s="55"/>
      <c r="J118" s="55"/>
      <c r="K118" s="55"/>
      <c r="L118" s="55"/>
      <c r="M118" s="66"/>
    </row>
    <row r="119" spans="1:13" s="1" customFormat="1" ht="15" customHeight="1" x14ac:dyDescent="0.2">
      <c r="A119" s="78"/>
      <c r="B119" s="55"/>
      <c r="C119" s="58"/>
      <c r="D119" s="11" t="s">
        <v>97</v>
      </c>
      <c r="E119" s="55"/>
      <c r="F119" s="12" t="s">
        <v>15</v>
      </c>
      <c r="G119" s="13" t="s">
        <v>38</v>
      </c>
      <c r="H119" s="13" t="s">
        <v>263</v>
      </c>
      <c r="I119" s="10" t="s">
        <v>16</v>
      </c>
      <c r="J119" s="55" t="s">
        <v>266</v>
      </c>
      <c r="K119" s="55"/>
      <c r="L119" s="55"/>
      <c r="M119" s="66"/>
    </row>
    <row r="120" spans="1:13" s="1" customFormat="1" ht="15" customHeight="1" thickBot="1" x14ac:dyDescent="0.25">
      <c r="A120" s="79"/>
      <c r="B120" s="56"/>
      <c r="C120" s="59"/>
      <c r="D120" s="14" t="s">
        <v>98</v>
      </c>
      <c r="E120" s="56"/>
      <c r="F120" s="15" t="s">
        <v>17</v>
      </c>
      <c r="G120" s="68" t="s">
        <v>265</v>
      </c>
      <c r="H120" s="68"/>
      <c r="I120" s="56"/>
      <c r="J120" s="56"/>
      <c r="K120" s="56"/>
      <c r="L120" s="56"/>
      <c r="M120" s="67"/>
    </row>
    <row r="121" spans="1:13" s="1" customFormat="1" ht="15" customHeight="1" x14ac:dyDescent="0.2">
      <c r="A121" s="118" t="s">
        <v>278</v>
      </c>
      <c r="B121" s="54" t="s">
        <v>11</v>
      </c>
      <c r="C121" s="57" t="s">
        <v>267</v>
      </c>
      <c r="D121" s="54" t="s">
        <v>12</v>
      </c>
      <c r="E121" s="60">
        <v>43157</v>
      </c>
      <c r="F121" s="16" t="s">
        <v>13</v>
      </c>
      <c r="G121" s="144" t="s">
        <v>268</v>
      </c>
      <c r="H121" s="144"/>
      <c r="I121" s="17" t="s">
        <v>14</v>
      </c>
      <c r="J121" s="54" t="s">
        <v>269</v>
      </c>
      <c r="K121" s="54"/>
      <c r="L121" s="62">
        <v>3500</v>
      </c>
      <c r="M121" s="65">
        <f>L121*12</f>
        <v>42000</v>
      </c>
    </row>
    <row r="122" spans="1:13" s="1" customFormat="1" ht="15" customHeight="1" x14ac:dyDescent="0.2">
      <c r="A122" s="78"/>
      <c r="B122" s="55"/>
      <c r="C122" s="58"/>
      <c r="D122" s="55"/>
      <c r="E122" s="55"/>
      <c r="F122" s="10" t="s">
        <v>270</v>
      </c>
      <c r="G122" s="10" t="s">
        <v>271</v>
      </c>
      <c r="H122" s="10" t="s">
        <v>272</v>
      </c>
      <c r="I122" s="55" t="s">
        <v>273</v>
      </c>
      <c r="J122" s="55"/>
      <c r="K122" s="55"/>
      <c r="L122" s="55"/>
      <c r="M122" s="66"/>
    </row>
    <row r="123" spans="1:13" s="1" customFormat="1" ht="15" customHeight="1" x14ac:dyDescent="0.2">
      <c r="A123" s="78"/>
      <c r="B123" s="55"/>
      <c r="C123" s="58"/>
      <c r="D123" s="11" t="s">
        <v>97</v>
      </c>
      <c r="E123" s="55"/>
      <c r="F123" s="12" t="s">
        <v>276</v>
      </c>
      <c r="G123" s="13" t="s">
        <v>274</v>
      </c>
      <c r="H123" s="13" t="s">
        <v>277</v>
      </c>
      <c r="I123" s="10" t="s">
        <v>16</v>
      </c>
      <c r="J123" s="55">
        <v>16499093</v>
      </c>
      <c r="K123" s="55"/>
      <c r="L123" s="55"/>
      <c r="M123" s="66"/>
    </row>
    <row r="124" spans="1:13" s="1" customFormat="1" ht="15" customHeight="1" thickBot="1" x14ac:dyDescent="0.25">
      <c r="A124" s="79"/>
      <c r="B124" s="56"/>
      <c r="C124" s="59"/>
      <c r="D124" s="14" t="s">
        <v>98</v>
      </c>
      <c r="E124" s="56"/>
      <c r="F124" s="15" t="s">
        <v>17</v>
      </c>
      <c r="G124" s="68" t="s">
        <v>275</v>
      </c>
      <c r="H124" s="68"/>
      <c r="I124" s="56"/>
      <c r="J124" s="56"/>
      <c r="K124" s="56"/>
      <c r="L124" s="56"/>
      <c r="M124" s="67"/>
    </row>
    <row r="125" spans="1:13" s="1" customFormat="1" ht="15" customHeight="1" x14ac:dyDescent="0.2">
      <c r="A125" s="118" t="s">
        <v>287</v>
      </c>
      <c r="B125" s="54" t="s">
        <v>11</v>
      </c>
      <c r="C125" s="57" t="s">
        <v>279</v>
      </c>
      <c r="D125" s="54" t="s">
        <v>12</v>
      </c>
      <c r="E125" s="60">
        <v>43166</v>
      </c>
      <c r="F125" s="16"/>
      <c r="G125" s="145" t="s">
        <v>280</v>
      </c>
      <c r="H125" s="145"/>
      <c r="I125" s="17" t="s">
        <v>14</v>
      </c>
      <c r="J125" s="54" t="s">
        <v>281</v>
      </c>
      <c r="K125" s="120"/>
      <c r="L125" s="62">
        <v>3500</v>
      </c>
      <c r="M125" s="65">
        <f>L125*12</f>
        <v>42000</v>
      </c>
    </row>
    <row r="126" spans="1:13" s="1" customFormat="1" ht="15" customHeight="1" x14ac:dyDescent="0.2">
      <c r="A126" s="78"/>
      <c r="B126" s="55"/>
      <c r="C126" s="58"/>
      <c r="D126" s="55"/>
      <c r="E126" s="55"/>
      <c r="F126" s="9" t="s">
        <v>282</v>
      </c>
      <c r="G126" s="10" t="s">
        <v>283</v>
      </c>
      <c r="H126" s="10" t="s">
        <v>284</v>
      </c>
      <c r="I126" s="55" t="s">
        <v>285</v>
      </c>
      <c r="J126" s="55"/>
      <c r="K126" s="55"/>
      <c r="L126" s="55"/>
      <c r="M126" s="66"/>
    </row>
    <row r="127" spans="1:13" s="1" customFormat="1" ht="15" customHeight="1" x14ac:dyDescent="0.2">
      <c r="A127" s="78"/>
      <c r="B127" s="55"/>
      <c r="C127" s="58"/>
      <c r="D127" s="11" t="s">
        <v>97</v>
      </c>
      <c r="E127" s="55"/>
      <c r="F127" s="12" t="s">
        <v>15</v>
      </c>
      <c r="G127" s="13" t="s">
        <v>38</v>
      </c>
      <c r="H127" s="13" t="s">
        <v>255</v>
      </c>
      <c r="I127" s="10" t="s">
        <v>16</v>
      </c>
      <c r="J127" s="55">
        <v>6295479</v>
      </c>
      <c r="K127" s="55"/>
      <c r="L127" s="55"/>
      <c r="M127" s="66"/>
    </row>
    <row r="128" spans="1:13" s="1" customFormat="1" ht="15" customHeight="1" thickBot="1" x14ac:dyDescent="0.25">
      <c r="A128" s="79"/>
      <c r="B128" s="56"/>
      <c r="C128" s="59"/>
      <c r="D128" s="14" t="s">
        <v>98</v>
      </c>
      <c r="E128" s="56"/>
      <c r="F128" s="15" t="s">
        <v>17</v>
      </c>
      <c r="G128" s="68" t="s">
        <v>286</v>
      </c>
      <c r="H128" s="68"/>
      <c r="I128" s="56"/>
      <c r="J128" s="56"/>
      <c r="K128" s="56"/>
      <c r="L128" s="56"/>
      <c r="M128" s="67"/>
    </row>
    <row r="129" spans="1:13" s="1" customFormat="1" ht="27" customHeight="1" x14ac:dyDescent="0.2">
      <c r="A129" s="118" t="s">
        <v>332</v>
      </c>
      <c r="B129" s="54" t="s">
        <v>11</v>
      </c>
      <c r="C129" s="57" t="s">
        <v>323</v>
      </c>
      <c r="D129" s="54" t="s">
        <v>12</v>
      </c>
      <c r="E129" s="60">
        <v>43173</v>
      </c>
      <c r="F129" s="27" t="s">
        <v>13</v>
      </c>
      <c r="G129" s="44" t="s">
        <v>324</v>
      </c>
      <c r="H129" s="44"/>
      <c r="I129" s="28" t="s">
        <v>14</v>
      </c>
      <c r="J129" s="37" t="s">
        <v>325</v>
      </c>
      <c r="K129" s="37"/>
      <c r="L129" s="146">
        <v>5000</v>
      </c>
      <c r="M129" s="149">
        <f>L129*12</f>
        <v>60000</v>
      </c>
    </row>
    <row r="130" spans="1:13" s="1" customFormat="1" ht="15" customHeight="1" x14ac:dyDescent="0.2">
      <c r="A130" s="78"/>
      <c r="B130" s="55"/>
      <c r="C130" s="58"/>
      <c r="D130" s="55"/>
      <c r="E130" s="55"/>
      <c r="F130" s="32" t="s">
        <v>326</v>
      </c>
      <c r="G130" s="18" t="s">
        <v>327</v>
      </c>
      <c r="H130" s="18" t="s">
        <v>328</v>
      </c>
      <c r="I130" s="38" t="s">
        <v>329</v>
      </c>
      <c r="J130" s="38"/>
      <c r="K130" s="38"/>
      <c r="L130" s="147"/>
      <c r="M130" s="150"/>
    </row>
    <row r="131" spans="1:13" s="1" customFormat="1" ht="15" customHeight="1" x14ac:dyDescent="0.2">
      <c r="A131" s="78"/>
      <c r="B131" s="55"/>
      <c r="C131" s="58"/>
      <c r="D131" s="11" t="s">
        <v>97</v>
      </c>
      <c r="E131" s="55"/>
      <c r="F131" s="19" t="s">
        <v>40</v>
      </c>
      <c r="G131" s="20" t="s">
        <v>41</v>
      </c>
      <c r="H131" s="20" t="s">
        <v>330</v>
      </c>
      <c r="I131" s="21" t="s">
        <v>16</v>
      </c>
      <c r="J131" s="38">
        <v>36329746</v>
      </c>
      <c r="K131" s="38"/>
      <c r="L131" s="147"/>
      <c r="M131" s="150"/>
    </row>
    <row r="132" spans="1:13" s="1" customFormat="1" ht="15" customHeight="1" thickBot="1" x14ac:dyDescent="0.25">
      <c r="A132" s="79"/>
      <c r="B132" s="56"/>
      <c r="C132" s="59"/>
      <c r="D132" s="14" t="s">
        <v>98</v>
      </c>
      <c r="E132" s="56"/>
      <c r="F132" s="22" t="s">
        <v>17</v>
      </c>
      <c r="G132" s="50" t="s">
        <v>331</v>
      </c>
      <c r="H132" s="50"/>
      <c r="I132" s="39"/>
      <c r="J132" s="39"/>
      <c r="K132" s="39"/>
      <c r="L132" s="148"/>
      <c r="M132" s="151"/>
    </row>
    <row r="133" spans="1:13" s="1" customFormat="1" ht="15" customHeight="1" x14ac:dyDescent="0.2">
      <c r="A133" s="77" t="s">
        <v>288</v>
      </c>
      <c r="B133" s="80" t="s">
        <v>11</v>
      </c>
      <c r="C133" s="86" t="s">
        <v>290</v>
      </c>
      <c r="D133" s="80" t="s">
        <v>12</v>
      </c>
      <c r="E133" s="84">
        <v>43185</v>
      </c>
      <c r="F133" s="7" t="s">
        <v>13</v>
      </c>
      <c r="G133" s="80" t="s">
        <v>293</v>
      </c>
      <c r="H133" s="80"/>
      <c r="I133" s="8" t="s">
        <v>14</v>
      </c>
      <c r="J133" s="80" t="s">
        <v>359</v>
      </c>
      <c r="K133" s="80"/>
      <c r="L133" s="72">
        <v>3500</v>
      </c>
      <c r="M133" s="129">
        <f>L133*12</f>
        <v>42000</v>
      </c>
    </row>
    <row r="134" spans="1:13" s="1" customFormat="1" ht="17.100000000000001" customHeight="1" x14ac:dyDescent="0.2">
      <c r="A134" s="78"/>
      <c r="B134" s="55"/>
      <c r="C134" s="58"/>
      <c r="D134" s="55"/>
      <c r="E134" s="55"/>
      <c r="F134" s="10" t="s">
        <v>291</v>
      </c>
      <c r="G134" s="10" t="s">
        <v>292</v>
      </c>
      <c r="H134" s="10" t="s">
        <v>360</v>
      </c>
      <c r="I134" s="55" t="s">
        <v>294</v>
      </c>
      <c r="J134" s="55"/>
      <c r="K134" s="55"/>
      <c r="L134" s="55"/>
      <c r="M134" s="66"/>
    </row>
    <row r="135" spans="1:13" s="1" customFormat="1" ht="15.95" customHeight="1" x14ac:dyDescent="0.2">
      <c r="A135" s="78"/>
      <c r="B135" s="55"/>
      <c r="C135" s="58"/>
      <c r="D135" s="11" t="s">
        <v>97</v>
      </c>
      <c r="E135" s="55"/>
      <c r="F135" s="12" t="s">
        <v>15</v>
      </c>
      <c r="G135" s="13" t="s">
        <v>215</v>
      </c>
      <c r="H135" s="13" t="s">
        <v>361</v>
      </c>
      <c r="I135" s="10" t="s">
        <v>16</v>
      </c>
      <c r="J135" s="55">
        <v>30790786</v>
      </c>
      <c r="K135" s="55"/>
      <c r="L135" s="55"/>
      <c r="M135" s="66"/>
    </row>
    <row r="136" spans="1:13" s="1" customFormat="1" ht="15" customHeight="1" thickBot="1" x14ac:dyDescent="0.25">
      <c r="A136" s="79"/>
      <c r="B136" s="56"/>
      <c r="C136" s="59"/>
      <c r="D136" s="14" t="s">
        <v>98</v>
      </c>
      <c r="E136" s="56"/>
      <c r="F136" s="15" t="s">
        <v>17</v>
      </c>
      <c r="G136" s="68" t="s">
        <v>358</v>
      </c>
      <c r="H136" s="68"/>
      <c r="I136" s="56"/>
      <c r="J136" s="56"/>
      <c r="K136" s="56"/>
      <c r="L136" s="56"/>
      <c r="M136" s="67"/>
    </row>
    <row r="137" spans="1:13" s="1" customFormat="1" ht="18.95" customHeight="1" x14ac:dyDescent="0.2">
      <c r="A137" s="118" t="s">
        <v>340</v>
      </c>
      <c r="B137" s="54" t="s">
        <v>11</v>
      </c>
      <c r="C137" s="57" t="s">
        <v>333</v>
      </c>
      <c r="D137" s="54" t="s">
        <v>12</v>
      </c>
      <c r="E137" s="60">
        <v>43203</v>
      </c>
      <c r="F137" s="16" t="s">
        <v>13</v>
      </c>
      <c r="G137" s="54" t="s">
        <v>334</v>
      </c>
      <c r="H137" s="54"/>
      <c r="I137" s="17" t="s">
        <v>14</v>
      </c>
      <c r="J137" s="54" t="s">
        <v>362</v>
      </c>
      <c r="K137" s="54"/>
      <c r="L137" s="62">
        <v>2800</v>
      </c>
      <c r="M137" s="65">
        <f>L137*12</f>
        <v>33600</v>
      </c>
    </row>
    <row r="138" spans="1:13" s="1" customFormat="1" ht="18.95" customHeight="1" x14ac:dyDescent="0.2">
      <c r="A138" s="78"/>
      <c r="B138" s="55"/>
      <c r="C138" s="58"/>
      <c r="D138" s="55"/>
      <c r="E138" s="55"/>
      <c r="F138" s="10" t="s">
        <v>336</v>
      </c>
      <c r="G138" s="10" t="s">
        <v>337</v>
      </c>
      <c r="H138" s="10" t="s">
        <v>338</v>
      </c>
      <c r="I138" s="55" t="s">
        <v>363</v>
      </c>
      <c r="J138" s="55"/>
      <c r="K138" s="55"/>
      <c r="L138" s="55"/>
      <c r="M138" s="66"/>
    </row>
    <row r="139" spans="1:13" s="1" customFormat="1" ht="18.95" customHeight="1" x14ac:dyDescent="0.2">
      <c r="A139" s="78"/>
      <c r="B139" s="55"/>
      <c r="C139" s="58"/>
      <c r="D139" s="11" t="s">
        <v>97</v>
      </c>
      <c r="E139" s="55"/>
      <c r="F139" s="12" t="s">
        <v>15</v>
      </c>
      <c r="G139" s="13" t="s">
        <v>141</v>
      </c>
      <c r="H139" s="13" t="s">
        <v>339</v>
      </c>
      <c r="I139" s="10" t="s">
        <v>16</v>
      </c>
      <c r="J139" s="55">
        <v>3151999</v>
      </c>
      <c r="K139" s="55"/>
      <c r="L139" s="55"/>
      <c r="M139" s="66"/>
    </row>
    <row r="140" spans="1:13" s="1" customFormat="1" ht="18.95" customHeight="1" thickBot="1" x14ac:dyDescent="0.25">
      <c r="A140" s="79"/>
      <c r="B140" s="56"/>
      <c r="C140" s="59"/>
      <c r="D140" s="14" t="s">
        <v>98</v>
      </c>
      <c r="E140" s="56"/>
      <c r="F140" s="15" t="s">
        <v>17</v>
      </c>
      <c r="G140" s="56" t="s">
        <v>335</v>
      </c>
      <c r="H140" s="56"/>
      <c r="I140" s="56"/>
      <c r="J140" s="56"/>
      <c r="K140" s="56"/>
      <c r="L140" s="56"/>
      <c r="M140" s="67"/>
    </row>
    <row r="141" spans="1:13" s="1" customFormat="1" ht="15" customHeight="1" x14ac:dyDescent="0.2">
      <c r="A141" s="34" t="s">
        <v>347</v>
      </c>
      <c r="B141" s="37" t="s">
        <v>11</v>
      </c>
      <c r="C141" s="40" t="s">
        <v>341</v>
      </c>
      <c r="D141" s="37" t="s">
        <v>12</v>
      </c>
      <c r="E141" s="43">
        <v>43210</v>
      </c>
      <c r="F141" s="27" t="s">
        <v>13</v>
      </c>
      <c r="G141" s="37" t="s">
        <v>342</v>
      </c>
      <c r="H141" s="37"/>
      <c r="I141" s="28" t="s">
        <v>14</v>
      </c>
      <c r="J141" s="152" t="s">
        <v>343</v>
      </c>
      <c r="K141" s="152"/>
      <c r="L141" s="46">
        <v>3600</v>
      </c>
      <c r="M141" s="47">
        <f>L141*12</f>
        <v>43200</v>
      </c>
    </row>
    <row r="142" spans="1:13" s="1" customFormat="1" ht="24" customHeight="1" x14ac:dyDescent="0.2">
      <c r="A142" s="35"/>
      <c r="B142" s="38"/>
      <c r="C142" s="41"/>
      <c r="D142" s="38"/>
      <c r="E142" s="38"/>
      <c r="F142" s="32" t="s">
        <v>344</v>
      </c>
      <c r="G142" s="18" t="s">
        <v>73</v>
      </c>
      <c r="H142" s="18" t="s">
        <v>74</v>
      </c>
      <c r="I142" s="38"/>
      <c r="J142" s="38"/>
      <c r="K142" s="38"/>
      <c r="L142" s="38"/>
      <c r="M142" s="48"/>
    </row>
    <row r="143" spans="1:13" s="1" customFormat="1" ht="15" customHeight="1" x14ac:dyDescent="0.2">
      <c r="A143" s="35"/>
      <c r="B143" s="38"/>
      <c r="C143" s="41"/>
      <c r="D143" s="23" t="s">
        <v>97</v>
      </c>
      <c r="E143" s="38"/>
      <c r="F143" s="19" t="s">
        <v>40</v>
      </c>
      <c r="G143" s="20" t="s">
        <v>345</v>
      </c>
      <c r="H143" s="20" t="s">
        <v>244</v>
      </c>
      <c r="I143" s="21" t="s">
        <v>16</v>
      </c>
      <c r="J143" s="38">
        <v>79116981</v>
      </c>
      <c r="K143" s="38"/>
      <c r="L143" s="38"/>
      <c r="M143" s="48"/>
    </row>
    <row r="144" spans="1:13" s="1" customFormat="1" ht="15" customHeight="1" thickBot="1" x14ac:dyDescent="0.25">
      <c r="A144" s="36"/>
      <c r="B144" s="39"/>
      <c r="C144" s="42"/>
      <c r="D144" s="24" t="s">
        <v>98</v>
      </c>
      <c r="E144" s="39"/>
      <c r="F144" s="22" t="s">
        <v>17</v>
      </c>
      <c r="G144" s="50" t="s">
        <v>346</v>
      </c>
      <c r="H144" s="50"/>
      <c r="I144" s="39"/>
      <c r="J144" s="39"/>
      <c r="K144" s="39"/>
      <c r="L144" s="39"/>
      <c r="M144" s="49"/>
    </row>
    <row r="145" spans="1:13" s="1" customFormat="1" ht="18" customHeight="1" x14ac:dyDescent="0.2">
      <c r="A145" s="153" t="s">
        <v>370</v>
      </c>
      <c r="B145" s="106" t="s">
        <v>11</v>
      </c>
      <c r="C145" s="109" t="s">
        <v>371</v>
      </c>
      <c r="D145" s="106" t="s">
        <v>12</v>
      </c>
      <c r="E145" s="112">
        <v>43214</v>
      </c>
      <c r="F145" s="16" t="s">
        <v>13</v>
      </c>
      <c r="G145" s="87" t="s">
        <v>372</v>
      </c>
      <c r="H145" s="88"/>
      <c r="I145" s="17" t="s">
        <v>14</v>
      </c>
      <c r="J145" s="87" t="s">
        <v>376</v>
      </c>
      <c r="K145" s="88"/>
      <c r="L145" s="89">
        <v>4500</v>
      </c>
      <c r="M145" s="92">
        <f>L145*12</f>
        <v>54000</v>
      </c>
    </row>
    <row r="146" spans="1:13" s="1" customFormat="1" ht="18" customHeight="1" x14ac:dyDescent="0.2">
      <c r="A146" s="154"/>
      <c r="B146" s="107"/>
      <c r="C146" s="110"/>
      <c r="D146" s="80"/>
      <c r="E146" s="113"/>
      <c r="F146" s="10" t="s">
        <v>375</v>
      </c>
      <c r="G146" s="10" t="s">
        <v>374</v>
      </c>
      <c r="H146" s="10" t="s">
        <v>373</v>
      </c>
      <c r="I146" s="95" t="s">
        <v>377</v>
      </c>
      <c r="J146" s="96"/>
      <c r="K146" s="97"/>
      <c r="L146" s="90"/>
      <c r="M146" s="93"/>
    </row>
    <row r="147" spans="1:13" s="1" customFormat="1" ht="18" customHeight="1" x14ac:dyDescent="0.2">
      <c r="A147" s="154"/>
      <c r="B147" s="107"/>
      <c r="C147" s="110"/>
      <c r="D147" s="11" t="s">
        <v>97</v>
      </c>
      <c r="E147" s="113"/>
      <c r="F147" s="12" t="s">
        <v>15</v>
      </c>
      <c r="G147" s="13" t="s">
        <v>38</v>
      </c>
      <c r="H147" s="13" t="s">
        <v>378</v>
      </c>
      <c r="I147" s="10" t="s">
        <v>16</v>
      </c>
      <c r="J147" s="95">
        <v>66260396</v>
      </c>
      <c r="K147" s="97"/>
      <c r="L147" s="90"/>
      <c r="M147" s="93"/>
    </row>
    <row r="148" spans="1:13" s="1" customFormat="1" ht="18" customHeight="1" thickBot="1" x14ac:dyDescent="0.25">
      <c r="A148" s="155"/>
      <c r="B148" s="108"/>
      <c r="C148" s="111"/>
      <c r="D148" s="14" t="s">
        <v>98</v>
      </c>
      <c r="E148" s="114"/>
      <c r="F148" s="15" t="s">
        <v>17</v>
      </c>
      <c r="G148" s="98" t="s">
        <v>379</v>
      </c>
      <c r="H148" s="99"/>
      <c r="I148" s="100"/>
      <c r="J148" s="101"/>
      <c r="K148" s="102"/>
      <c r="L148" s="91"/>
      <c r="M148" s="94"/>
    </row>
    <row r="149" spans="1:13" s="1" customFormat="1" ht="18" customHeight="1" x14ac:dyDescent="0.2">
      <c r="A149" s="153" t="s">
        <v>354</v>
      </c>
      <c r="B149" s="106" t="s">
        <v>11</v>
      </c>
      <c r="C149" s="109" t="s">
        <v>348</v>
      </c>
      <c r="D149" s="106" t="s">
        <v>397</v>
      </c>
      <c r="E149" s="112">
        <v>43201</v>
      </c>
      <c r="F149" s="16" t="s">
        <v>13</v>
      </c>
      <c r="G149" s="87" t="s">
        <v>349</v>
      </c>
      <c r="H149" s="88"/>
      <c r="I149" s="17" t="s">
        <v>14</v>
      </c>
      <c r="J149" s="87" t="s">
        <v>350</v>
      </c>
      <c r="K149" s="88"/>
      <c r="L149" s="89">
        <v>15000</v>
      </c>
      <c r="M149" s="92">
        <f>L149*6</f>
        <v>90000</v>
      </c>
    </row>
    <row r="150" spans="1:13" s="1" customFormat="1" ht="18" customHeight="1" x14ac:dyDescent="0.2">
      <c r="A150" s="154"/>
      <c r="B150" s="107"/>
      <c r="C150" s="110"/>
      <c r="D150" s="80"/>
      <c r="E150" s="113"/>
      <c r="F150" s="10" t="s">
        <v>351</v>
      </c>
      <c r="G150" s="10" t="s">
        <v>352</v>
      </c>
      <c r="H150" s="10" t="s">
        <v>353</v>
      </c>
      <c r="I150" s="95"/>
      <c r="J150" s="96"/>
      <c r="K150" s="97"/>
      <c r="L150" s="90"/>
      <c r="M150" s="93"/>
    </row>
    <row r="151" spans="1:13" s="1" customFormat="1" ht="18" customHeight="1" x14ac:dyDescent="0.2">
      <c r="A151" s="154"/>
      <c r="B151" s="107"/>
      <c r="C151" s="110"/>
      <c r="D151" s="11" t="s">
        <v>97</v>
      </c>
      <c r="E151" s="113"/>
      <c r="F151" s="12" t="s">
        <v>15</v>
      </c>
      <c r="G151" s="13" t="s">
        <v>18</v>
      </c>
      <c r="H151" s="13" t="s">
        <v>255</v>
      </c>
      <c r="I151" s="10" t="s">
        <v>16</v>
      </c>
      <c r="J151" s="95">
        <v>9871098</v>
      </c>
      <c r="K151" s="97"/>
      <c r="L151" s="90"/>
      <c r="M151" s="93"/>
    </row>
    <row r="152" spans="1:13" s="1" customFormat="1" ht="18" customHeight="1" thickBot="1" x14ac:dyDescent="0.25">
      <c r="A152" s="155"/>
      <c r="B152" s="108"/>
      <c r="C152" s="111"/>
      <c r="D152" s="14" t="s">
        <v>398</v>
      </c>
      <c r="E152" s="114"/>
      <c r="F152" s="15" t="s">
        <v>17</v>
      </c>
      <c r="G152" s="98" t="s">
        <v>350</v>
      </c>
      <c r="H152" s="99"/>
      <c r="I152" s="100"/>
      <c r="J152" s="101"/>
      <c r="K152" s="102"/>
      <c r="L152" s="91"/>
      <c r="M152" s="94"/>
    </row>
    <row r="153" spans="1:13" s="1" customFormat="1" ht="15" customHeight="1" x14ac:dyDescent="0.2">
      <c r="A153" s="118" t="s">
        <v>289</v>
      </c>
      <c r="B153" s="54" t="s">
        <v>11</v>
      </c>
      <c r="C153" s="57" t="s">
        <v>299</v>
      </c>
      <c r="D153" s="54" t="s">
        <v>12</v>
      </c>
      <c r="E153" s="60">
        <v>43194</v>
      </c>
      <c r="F153" s="16"/>
      <c r="G153" s="120" t="s">
        <v>295</v>
      </c>
      <c r="H153" s="120"/>
      <c r="I153" s="17" t="s">
        <v>14</v>
      </c>
      <c r="J153" s="54" t="s">
        <v>302</v>
      </c>
      <c r="K153" s="120"/>
      <c r="L153" s="62">
        <v>3600</v>
      </c>
      <c r="M153" s="65">
        <f>L153*12</f>
        <v>43200</v>
      </c>
    </row>
    <row r="154" spans="1:13" s="1" customFormat="1" ht="15" customHeight="1" x14ac:dyDescent="0.2">
      <c r="A154" s="78"/>
      <c r="B154" s="55"/>
      <c r="C154" s="58"/>
      <c r="D154" s="55"/>
      <c r="E154" s="55"/>
      <c r="F154" s="10" t="s">
        <v>296</v>
      </c>
      <c r="G154" s="10" t="s">
        <v>297</v>
      </c>
      <c r="H154" s="10" t="s">
        <v>298</v>
      </c>
      <c r="I154" s="55" t="s">
        <v>303</v>
      </c>
      <c r="J154" s="55"/>
      <c r="K154" s="55"/>
      <c r="L154" s="55"/>
      <c r="M154" s="66"/>
    </row>
    <row r="155" spans="1:13" s="1" customFormat="1" ht="15" customHeight="1" x14ac:dyDescent="0.2">
      <c r="A155" s="78"/>
      <c r="B155" s="55"/>
      <c r="C155" s="58"/>
      <c r="D155" s="11" t="s">
        <v>97</v>
      </c>
      <c r="E155" s="55"/>
      <c r="F155" s="12" t="s">
        <v>15</v>
      </c>
      <c r="G155" s="13" t="s">
        <v>205</v>
      </c>
      <c r="H155" s="13" t="s">
        <v>300</v>
      </c>
      <c r="I155" s="10" t="s">
        <v>16</v>
      </c>
      <c r="J155" s="55">
        <v>39470</v>
      </c>
      <c r="K155" s="55"/>
      <c r="L155" s="55"/>
      <c r="M155" s="66"/>
    </row>
    <row r="156" spans="1:13" s="1" customFormat="1" ht="15" customHeight="1" thickBot="1" x14ac:dyDescent="0.25">
      <c r="A156" s="79"/>
      <c r="B156" s="56"/>
      <c r="C156" s="59"/>
      <c r="D156" s="14" t="s">
        <v>98</v>
      </c>
      <c r="E156" s="56"/>
      <c r="F156" s="15" t="s">
        <v>17</v>
      </c>
      <c r="G156" s="68" t="s">
        <v>301</v>
      </c>
      <c r="H156" s="68"/>
      <c r="I156" s="56"/>
      <c r="J156" s="56"/>
      <c r="K156" s="56"/>
      <c r="L156" s="56"/>
      <c r="M156" s="67"/>
    </row>
    <row r="157" spans="1:13" s="1" customFormat="1" ht="15" customHeight="1" x14ac:dyDescent="0.2">
      <c r="A157" s="77" t="s">
        <v>357</v>
      </c>
      <c r="B157" s="80" t="s">
        <v>11</v>
      </c>
      <c r="C157" s="86" t="s">
        <v>355</v>
      </c>
      <c r="D157" s="80" t="s">
        <v>12</v>
      </c>
      <c r="E157" s="84">
        <v>43210</v>
      </c>
      <c r="F157" s="7" t="s">
        <v>13</v>
      </c>
      <c r="G157" s="156" t="s">
        <v>367</v>
      </c>
      <c r="H157" s="156"/>
      <c r="I157" s="8" t="s">
        <v>14</v>
      </c>
      <c r="J157" s="80" t="s">
        <v>368</v>
      </c>
      <c r="K157" s="80"/>
      <c r="L157" s="72">
        <v>4000</v>
      </c>
      <c r="M157" s="129">
        <f>L157*12</f>
        <v>48000</v>
      </c>
    </row>
    <row r="158" spans="1:13" s="1" customFormat="1" ht="15" customHeight="1" x14ac:dyDescent="0.2">
      <c r="A158" s="78"/>
      <c r="B158" s="55"/>
      <c r="C158" s="58"/>
      <c r="D158" s="55"/>
      <c r="E158" s="55"/>
      <c r="F158" s="9" t="s">
        <v>365</v>
      </c>
      <c r="G158" s="10" t="s">
        <v>364</v>
      </c>
      <c r="H158" s="10" t="s">
        <v>366</v>
      </c>
      <c r="I158" s="55" t="s">
        <v>356</v>
      </c>
      <c r="J158" s="55"/>
      <c r="K158" s="55"/>
      <c r="L158" s="55"/>
      <c r="M158" s="66"/>
    </row>
    <row r="159" spans="1:13" s="1" customFormat="1" ht="15" customHeight="1" x14ac:dyDescent="0.2">
      <c r="A159" s="78"/>
      <c r="B159" s="55"/>
      <c r="C159" s="58"/>
      <c r="D159" s="11" t="s">
        <v>97</v>
      </c>
      <c r="E159" s="55"/>
      <c r="F159" s="12" t="s">
        <v>15</v>
      </c>
      <c r="G159" s="13" t="s">
        <v>96</v>
      </c>
      <c r="H159" s="13" t="s">
        <v>95</v>
      </c>
      <c r="I159" s="10" t="s">
        <v>16</v>
      </c>
      <c r="J159" s="55">
        <v>48750727</v>
      </c>
      <c r="K159" s="55"/>
      <c r="L159" s="55"/>
      <c r="M159" s="66"/>
    </row>
    <row r="160" spans="1:13" s="1" customFormat="1" ht="15" customHeight="1" thickBot="1" x14ac:dyDescent="0.25">
      <c r="A160" s="79"/>
      <c r="B160" s="56"/>
      <c r="C160" s="59"/>
      <c r="D160" s="14" t="s">
        <v>98</v>
      </c>
      <c r="E160" s="56"/>
      <c r="F160" s="15" t="s">
        <v>17</v>
      </c>
      <c r="G160" s="80" t="s">
        <v>369</v>
      </c>
      <c r="H160" s="80"/>
      <c r="I160" s="56"/>
      <c r="J160" s="56"/>
      <c r="K160" s="56"/>
      <c r="L160" s="56"/>
      <c r="M160" s="67"/>
    </row>
    <row r="161" spans="1:13" s="1" customFormat="1" ht="15" customHeight="1" thickBot="1" x14ac:dyDescent="0.25">
      <c r="A161" s="118" t="s">
        <v>380</v>
      </c>
      <c r="B161" s="54" t="s">
        <v>11</v>
      </c>
      <c r="C161" s="57" t="s">
        <v>399</v>
      </c>
      <c r="D161" s="54" t="s">
        <v>383</v>
      </c>
      <c r="E161" s="60">
        <v>43223</v>
      </c>
      <c r="F161" s="16"/>
      <c r="G161" s="120" t="s">
        <v>386</v>
      </c>
      <c r="H161" s="120"/>
      <c r="I161" s="17" t="s">
        <v>14</v>
      </c>
      <c r="J161" s="68" t="s">
        <v>388</v>
      </c>
      <c r="K161" s="68"/>
      <c r="L161" s="62">
        <v>2300</v>
      </c>
      <c r="M161" s="65">
        <f>L161*8</f>
        <v>18400</v>
      </c>
    </row>
    <row r="162" spans="1:13" s="1" customFormat="1" ht="15" customHeight="1" x14ac:dyDescent="0.2">
      <c r="A162" s="78"/>
      <c r="B162" s="55"/>
      <c r="C162" s="58"/>
      <c r="D162" s="55"/>
      <c r="E162" s="55"/>
      <c r="F162" s="10" t="s">
        <v>390</v>
      </c>
      <c r="G162" s="10" t="s">
        <v>391</v>
      </c>
      <c r="H162" s="10" t="s">
        <v>392</v>
      </c>
      <c r="I162" s="55" t="s">
        <v>389</v>
      </c>
      <c r="J162" s="55"/>
      <c r="K162" s="55"/>
      <c r="L162" s="55"/>
      <c r="M162" s="66"/>
    </row>
    <row r="163" spans="1:13" s="1" customFormat="1" ht="15" customHeight="1" x14ac:dyDescent="0.2">
      <c r="A163" s="78"/>
      <c r="B163" s="55"/>
      <c r="C163" s="58"/>
      <c r="D163" s="11" t="s">
        <v>384</v>
      </c>
      <c r="E163" s="55"/>
      <c r="F163" s="12" t="s">
        <v>15</v>
      </c>
      <c r="G163" s="13" t="s">
        <v>393</v>
      </c>
      <c r="H163" s="13" t="s">
        <v>19</v>
      </c>
      <c r="I163" s="10" t="s">
        <v>16</v>
      </c>
      <c r="J163" s="55">
        <v>6102697</v>
      </c>
      <c r="K163" s="55"/>
      <c r="L163" s="55"/>
      <c r="M163" s="66"/>
    </row>
    <row r="164" spans="1:13" s="1" customFormat="1" ht="15" customHeight="1" thickBot="1" x14ac:dyDescent="0.25">
      <c r="A164" s="79"/>
      <c r="B164" s="56"/>
      <c r="C164" s="59"/>
      <c r="D164" s="14" t="s">
        <v>98</v>
      </c>
      <c r="E164" s="56"/>
      <c r="F164" s="15" t="s">
        <v>17</v>
      </c>
      <c r="G164" s="68" t="s">
        <v>387</v>
      </c>
      <c r="H164" s="68"/>
      <c r="I164" s="56"/>
      <c r="J164" s="56"/>
      <c r="K164" s="56"/>
      <c r="L164" s="56"/>
      <c r="M164" s="67"/>
    </row>
    <row r="165" spans="1:13" s="1" customFormat="1" ht="15.95" customHeight="1" x14ac:dyDescent="0.2">
      <c r="A165" s="130" t="s">
        <v>395</v>
      </c>
      <c r="B165" s="106" t="s">
        <v>11</v>
      </c>
      <c r="C165" s="109" t="s">
        <v>30</v>
      </c>
      <c r="D165" s="106" t="s">
        <v>382</v>
      </c>
      <c r="E165" s="112">
        <v>43236</v>
      </c>
      <c r="F165" s="7" t="s">
        <v>13</v>
      </c>
      <c r="G165" s="87" t="s">
        <v>31</v>
      </c>
      <c r="H165" s="88"/>
      <c r="I165" s="8" t="s">
        <v>14</v>
      </c>
      <c r="J165" s="87"/>
      <c r="K165" s="88"/>
      <c r="L165" s="89">
        <v>5382</v>
      </c>
      <c r="M165" s="92">
        <f>L165*6</f>
        <v>32292</v>
      </c>
    </row>
    <row r="166" spans="1:13" s="1" customFormat="1" ht="15.95" customHeight="1" x14ac:dyDescent="0.2">
      <c r="A166" s="131"/>
      <c r="B166" s="107"/>
      <c r="C166" s="110"/>
      <c r="D166" s="80"/>
      <c r="E166" s="113"/>
      <c r="F166" s="9" t="s">
        <v>32</v>
      </c>
      <c r="G166" s="10" t="s">
        <v>33</v>
      </c>
      <c r="H166" s="10" t="s">
        <v>34</v>
      </c>
      <c r="I166" s="95" t="s">
        <v>35</v>
      </c>
      <c r="J166" s="96"/>
      <c r="K166" s="97"/>
      <c r="L166" s="90"/>
      <c r="M166" s="93"/>
    </row>
    <row r="167" spans="1:13" s="1" customFormat="1" ht="15" customHeight="1" x14ac:dyDescent="0.2">
      <c r="A167" s="131"/>
      <c r="B167" s="107"/>
      <c r="C167" s="110"/>
      <c r="D167" s="11" t="s">
        <v>385</v>
      </c>
      <c r="E167" s="113"/>
      <c r="F167" s="12" t="s">
        <v>15</v>
      </c>
      <c r="G167" s="13" t="s">
        <v>18</v>
      </c>
      <c r="H167" s="13" t="s">
        <v>36</v>
      </c>
      <c r="I167" s="10" t="s">
        <v>16</v>
      </c>
      <c r="J167" s="95">
        <v>1597388</v>
      </c>
      <c r="K167" s="97"/>
      <c r="L167" s="90"/>
      <c r="M167" s="93"/>
    </row>
    <row r="168" spans="1:13" s="1" customFormat="1" ht="17.100000000000001" customHeight="1" thickBot="1" x14ac:dyDescent="0.25">
      <c r="A168" s="132"/>
      <c r="B168" s="108"/>
      <c r="C168" s="111"/>
      <c r="D168" s="14" t="s">
        <v>98</v>
      </c>
      <c r="E168" s="114"/>
      <c r="F168" s="15" t="s">
        <v>17</v>
      </c>
      <c r="G168" s="98" t="s">
        <v>394</v>
      </c>
      <c r="H168" s="99"/>
      <c r="I168" s="100"/>
      <c r="J168" s="101"/>
      <c r="K168" s="102"/>
      <c r="L168" s="91"/>
      <c r="M168" s="94"/>
    </row>
    <row r="169" spans="1:13" s="1" customFormat="1" ht="18" customHeight="1" x14ac:dyDescent="0.2">
      <c r="A169" s="153" t="s">
        <v>415</v>
      </c>
      <c r="B169" s="106" t="s">
        <v>11</v>
      </c>
      <c r="C169" s="109" t="s">
        <v>348</v>
      </c>
      <c r="D169" s="106" t="s">
        <v>397</v>
      </c>
      <c r="E169" s="112">
        <v>43329</v>
      </c>
      <c r="F169" s="16" t="s">
        <v>13</v>
      </c>
      <c r="G169" s="87" t="s">
        <v>349</v>
      </c>
      <c r="H169" s="88"/>
      <c r="I169" s="17" t="s">
        <v>14</v>
      </c>
      <c r="J169" s="87" t="s">
        <v>350</v>
      </c>
      <c r="K169" s="88"/>
      <c r="L169" s="89">
        <v>15000</v>
      </c>
      <c r="M169" s="92">
        <f>L169*6</f>
        <v>90000</v>
      </c>
    </row>
    <row r="170" spans="1:13" s="1" customFormat="1" ht="18" customHeight="1" x14ac:dyDescent="0.2">
      <c r="A170" s="154"/>
      <c r="B170" s="107"/>
      <c r="C170" s="110"/>
      <c r="D170" s="80"/>
      <c r="E170" s="113"/>
      <c r="F170" s="10" t="s">
        <v>351</v>
      </c>
      <c r="G170" s="10" t="s">
        <v>352</v>
      </c>
      <c r="H170" s="10" t="s">
        <v>353</v>
      </c>
      <c r="I170" s="95"/>
      <c r="J170" s="96"/>
      <c r="K170" s="97"/>
      <c r="L170" s="90"/>
      <c r="M170" s="93"/>
    </row>
    <row r="171" spans="1:13" s="1" customFormat="1" ht="18" customHeight="1" x14ac:dyDescent="0.2">
      <c r="A171" s="154"/>
      <c r="B171" s="107"/>
      <c r="C171" s="110"/>
      <c r="D171" s="11" t="s">
        <v>385</v>
      </c>
      <c r="E171" s="113"/>
      <c r="F171" s="12" t="s">
        <v>15</v>
      </c>
      <c r="G171" s="13" t="s">
        <v>18</v>
      </c>
      <c r="H171" s="13" t="s">
        <v>255</v>
      </c>
      <c r="I171" s="10" t="s">
        <v>16</v>
      </c>
      <c r="J171" s="95">
        <v>9871098</v>
      </c>
      <c r="K171" s="97"/>
      <c r="L171" s="90"/>
      <c r="M171" s="93"/>
    </row>
    <row r="172" spans="1:13" s="1" customFormat="1" ht="18" customHeight="1" thickBot="1" x14ac:dyDescent="0.25">
      <c r="A172" s="155"/>
      <c r="B172" s="108"/>
      <c r="C172" s="111"/>
      <c r="D172" s="14" t="s">
        <v>98</v>
      </c>
      <c r="E172" s="114"/>
      <c r="F172" s="15" t="s">
        <v>17</v>
      </c>
      <c r="G172" s="98" t="s">
        <v>350</v>
      </c>
      <c r="H172" s="99"/>
      <c r="I172" s="100"/>
      <c r="J172" s="101"/>
      <c r="K172" s="102"/>
      <c r="L172" s="91"/>
      <c r="M172" s="94"/>
    </row>
    <row r="173" spans="1:13" s="1" customFormat="1" ht="15" customHeight="1" x14ac:dyDescent="0.2">
      <c r="A173" s="34" t="s">
        <v>414</v>
      </c>
      <c r="B173" s="37" t="s">
        <v>11</v>
      </c>
      <c r="C173" s="40" t="s">
        <v>405</v>
      </c>
      <c r="D173" s="37" t="s">
        <v>12</v>
      </c>
      <c r="E173" s="43">
        <v>43346</v>
      </c>
      <c r="F173" s="27" t="s">
        <v>13</v>
      </c>
      <c r="G173" s="44" t="s">
        <v>406</v>
      </c>
      <c r="H173" s="44"/>
      <c r="I173" s="28" t="s">
        <v>14</v>
      </c>
      <c r="J173" s="37" t="s">
        <v>407</v>
      </c>
      <c r="K173" s="45"/>
      <c r="L173" s="46">
        <v>2975</v>
      </c>
      <c r="M173" s="47">
        <f>L173*12</f>
        <v>35700</v>
      </c>
    </row>
    <row r="174" spans="1:13" s="1" customFormat="1" ht="15" customHeight="1" x14ac:dyDescent="0.2">
      <c r="A174" s="35"/>
      <c r="B174" s="38"/>
      <c r="C174" s="41"/>
      <c r="D174" s="38"/>
      <c r="E174" s="38"/>
      <c r="F174" s="32" t="s">
        <v>408</v>
      </c>
      <c r="G174" s="18" t="s">
        <v>409</v>
      </c>
      <c r="H174" s="18" t="s">
        <v>410</v>
      </c>
      <c r="I174" s="38" t="s">
        <v>411</v>
      </c>
      <c r="J174" s="38"/>
      <c r="K174" s="38"/>
      <c r="L174" s="38"/>
      <c r="M174" s="48"/>
    </row>
    <row r="175" spans="1:13" s="1" customFormat="1" ht="15" customHeight="1" x14ac:dyDescent="0.2">
      <c r="A175" s="35"/>
      <c r="B175" s="38"/>
      <c r="C175" s="41"/>
      <c r="D175" s="33" t="s">
        <v>97</v>
      </c>
      <c r="E175" s="38"/>
      <c r="F175" s="19" t="s">
        <v>40</v>
      </c>
      <c r="G175" s="20" t="s">
        <v>412</v>
      </c>
      <c r="H175" s="20" t="s">
        <v>244</v>
      </c>
      <c r="I175" s="21" t="s">
        <v>16</v>
      </c>
      <c r="J175" s="38">
        <v>924989</v>
      </c>
      <c r="K175" s="38"/>
      <c r="L175" s="38"/>
      <c r="M175" s="48"/>
    </row>
    <row r="176" spans="1:13" s="1" customFormat="1" ht="15" customHeight="1" thickBot="1" x14ac:dyDescent="0.25">
      <c r="A176" s="36"/>
      <c r="B176" s="39"/>
      <c r="C176" s="42"/>
      <c r="D176" s="24" t="s">
        <v>98</v>
      </c>
      <c r="E176" s="39"/>
      <c r="F176" s="22" t="s">
        <v>17</v>
      </c>
      <c r="G176" s="50" t="s">
        <v>413</v>
      </c>
      <c r="H176" s="50"/>
      <c r="I176" s="39"/>
      <c r="J176" s="39"/>
      <c r="K176" s="39"/>
      <c r="L176" s="39"/>
      <c r="M176" s="49"/>
    </row>
    <row r="177" s="1" customFormat="1" ht="15" customHeight="1" x14ac:dyDescent="0.25"/>
    <row r="178" s="1" customFormat="1" ht="15" customHeight="1" x14ac:dyDescent="0.25"/>
    <row r="179" s="1" customFormat="1" ht="15" customHeight="1" x14ac:dyDescent="0.25"/>
    <row r="180" s="1" customFormat="1" ht="15" customHeight="1" x14ac:dyDescent="0.25"/>
    <row r="181" s="1" customFormat="1" ht="15" customHeight="1" x14ac:dyDescent="0.25"/>
    <row r="182" s="1" customFormat="1" ht="15" customHeight="1" x14ac:dyDescent="0.25"/>
    <row r="183" s="1" customFormat="1" ht="15" customHeight="1" x14ac:dyDescent="0.25"/>
    <row r="184" s="1" customFormat="1" ht="15" customHeight="1" x14ac:dyDescent="0.25"/>
    <row r="185" s="1" customFormat="1" ht="15" customHeight="1" x14ac:dyDescent="0.25"/>
    <row r="186" s="1" customFormat="1" ht="15" customHeight="1" x14ac:dyDescent="0.25"/>
    <row r="187" s="1" customFormat="1" ht="15" customHeight="1" x14ac:dyDescent="0.25"/>
    <row r="188" s="1" customFormat="1" ht="15" customHeight="1" x14ac:dyDescent="0.25"/>
    <row r="189" s="1" customFormat="1" ht="15" customHeight="1" x14ac:dyDescent="0.25"/>
    <row r="190" s="1" customFormat="1" ht="15" customHeight="1" x14ac:dyDescent="0.25"/>
    <row r="191" s="1" customFormat="1" ht="15" customHeight="1" x14ac:dyDescent="0.25"/>
    <row r="192" s="1" customFormat="1" ht="15" customHeight="1" x14ac:dyDescent="0.25"/>
    <row r="193" s="1" customFormat="1" ht="15" customHeight="1" x14ac:dyDescent="0.25"/>
    <row r="194" s="1" customFormat="1" ht="15" customHeight="1" x14ac:dyDescent="0.25"/>
    <row r="195" s="1" customFormat="1" ht="15" customHeight="1" x14ac:dyDescent="0.25"/>
    <row r="196" s="1" customFormat="1" ht="15" customHeight="1" x14ac:dyDescent="0.25"/>
    <row r="197" s="1" customFormat="1" ht="15" customHeight="1" x14ac:dyDescent="0.25"/>
    <row r="198" s="1" customFormat="1" ht="15" customHeight="1" x14ac:dyDescent="0.25"/>
    <row r="199" s="1" customFormat="1" ht="15" customHeight="1" x14ac:dyDescent="0.25"/>
    <row r="200" s="1" customFormat="1" ht="15" customHeight="1" x14ac:dyDescent="0.25"/>
    <row r="201" s="1" customFormat="1" ht="15" customHeight="1" x14ac:dyDescent="0.25"/>
    <row r="202" s="1" customFormat="1" ht="15" customHeight="1" x14ac:dyDescent="0.25"/>
    <row r="203" s="1" customFormat="1" ht="15" customHeight="1" x14ac:dyDescent="0.25"/>
    <row r="204" s="1" customFormat="1" ht="15" customHeight="1" x14ac:dyDescent="0.25"/>
    <row r="205" s="1" customFormat="1" ht="15" customHeight="1" x14ac:dyDescent="0.25"/>
    <row r="206" s="1" customFormat="1" ht="15" customHeight="1" x14ac:dyDescent="0.25"/>
    <row r="207" s="1" customFormat="1" ht="15" customHeight="1" x14ac:dyDescent="0.25"/>
    <row r="208" s="1" customFormat="1" ht="15" customHeight="1" x14ac:dyDescent="0.25"/>
    <row r="209" s="1" customFormat="1" ht="15" customHeight="1" x14ac:dyDescent="0.25"/>
    <row r="210" s="1" customFormat="1" ht="15" customHeight="1" x14ac:dyDescent="0.25"/>
    <row r="211" s="1" customFormat="1" ht="15" customHeight="1" x14ac:dyDescent="0.25"/>
    <row r="212" s="1" customFormat="1" ht="15" customHeight="1" x14ac:dyDescent="0.25"/>
    <row r="213" s="1" customFormat="1" ht="15" customHeight="1" x14ac:dyDescent="0.25"/>
    <row r="214" s="1" customFormat="1" ht="15" customHeight="1" x14ac:dyDescent="0.25"/>
    <row r="215" s="1" customFormat="1" ht="15" customHeight="1" x14ac:dyDescent="0.25"/>
    <row r="216" s="1" customFormat="1" ht="15" customHeight="1" x14ac:dyDescent="0.25"/>
    <row r="217" s="1" customFormat="1" ht="15" customHeight="1" x14ac:dyDescent="0.25"/>
    <row r="218" s="1" customFormat="1" ht="15" customHeight="1" x14ac:dyDescent="0.25"/>
    <row r="219" s="1" customFormat="1" ht="15" customHeight="1" x14ac:dyDescent="0.25"/>
    <row r="220" s="1" customFormat="1" ht="15" customHeight="1" x14ac:dyDescent="0.25"/>
    <row r="221" s="1" customFormat="1" ht="15" customHeight="1" x14ac:dyDescent="0.25"/>
    <row r="222" s="1" customFormat="1" ht="15" customHeight="1" x14ac:dyDescent="0.25"/>
    <row r="223" s="1" customFormat="1" ht="15" customHeight="1" x14ac:dyDescent="0.25"/>
    <row r="224" s="1" customFormat="1" ht="15" customHeight="1" x14ac:dyDescent="0.25"/>
    <row r="225" s="1" customFormat="1" ht="15" customHeight="1" x14ac:dyDescent="0.25"/>
    <row r="226" s="1" customFormat="1" ht="15" customHeight="1" x14ac:dyDescent="0.25"/>
    <row r="227" s="1" customFormat="1" ht="15" customHeight="1" x14ac:dyDescent="0.25"/>
    <row r="228" s="1" customFormat="1" ht="15" customHeight="1" x14ac:dyDescent="0.25"/>
    <row r="229" s="1" customFormat="1" ht="15" customHeight="1" x14ac:dyDescent="0.25"/>
    <row r="230" s="1" customFormat="1" ht="15" customHeight="1" x14ac:dyDescent="0.25"/>
    <row r="231" s="1" customFormat="1" ht="15" customHeight="1" x14ac:dyDescent="0.25"/>
    <row r="232" s="1" customFormat="1" ht="15" customHeight="1" x14ac:dyDescent="0.25"/>
    <row r="233" s="1" customFormat="1" ht="15" customHeight="1" x14ac:dyDescent="0.25"/>
    <row r="234" s="1" customFormat="1" ht="15" customHeight="1" x14ac:dyDescent="0.25"/>
    <row r="235" s="1" customFormat="1" ht="15" customHeight="1" x14ac:dyDescent="0.25"/>
    <row r="236" s="1" customFormat="1" ht="15" customHeight="1" x14ac:dyDescent="0.25"/>
    <row r="237" s="1" customFormat="1" ht="15" customHeight="1" x14ac:dyDescent="0.25"/>
    <row r="238" s="1" customFormat="1" ht="15" customHeight="1" x14ac:dyDescent="0.25"/>
    <row r="239" s="1" customFormat="1" ht="15" customHeight="1" x14ac:dyDescent="0.25"/>
    <row r="240" s="1" customFormat="1" ht="15" customHeight="1" x14ac:dyDescent="0.25"/>
    <row r="241" s="1" customFormat="1" ht="15" customHeight="1" x14ac:dyDescent="0.25"/>
    <row r="242" s="1" customFormat="1" ht="15" customHeight="1" x14ac:dyDescent="0.25"/>
    <row r="243" s="1" customFormat="1" ht="15" customHeight="1" x14ac:dyDescent="0.25"/>
    <row r="244" s="1" customFormat="1" ht="15" customHeight="1" x14ac:dyDescent="0.25"/>
    <row r="245" s="1" customFormat="1" ht="15" customHeight="1" x14ac:dyDescent="0.25"/>
  </sheetData>
  <mergeCells count="545">
    <mergeCell ref="A169:A172"/>
    <mergeCell ref="B169:B172"/>
    <mergeCell ref="C169:C172"/>
    <mergeCell ref="D169:D170"/>
    <mergeCell ref="E169:E172"/>
    <mergeCell ref="G169:H169"/>
    <mergeCell ref="J169:K169"/>
    <mergeCell ref="L169:L172"/>
    <mergeCell ref="M169:M172"/>
    <mergeCell ref="I170:K170"/>
    <mergeCell ref="J171:K171"/>
    <mergeCell ref="G172:H172"/>
    <mergeCell ref="I172:K172"/>
    <mergeCell ref="A165:A168"/>
    <mergeCell ref="B165:B168"/>
    <mergeCell ref="C165:C168"/>
    <mergeCell ref="D165:D166"/>
    <mergeCell ref="E165:E168"/>
    <mergeCell ref="G165:H165"/>
    <mergeCell ref="J165:K165"/>
    <mergeCell ref="L165:L168"/>
    <mergeCell ref="M165:M168"/>
    <mergeCell ref="I166:K166"/>
    <mergeCell ref="J167:K167"/>
    <mergeCell ref="G168:H168"/>
    <mergeCell ref="I168:K168"/>
    <mergeCell ref="A161:A164"/>
    <mergeCell ref="B161:B164"/>
    <mergeCell ref="C161:C164"/>
    <mergeCell ref="D161:D162"/>
    <mergeCell ref="E161:E164"/>
    <mergeCell ref="G161:H161"/>
    <mergeCell ref="J161:K161"/>
    <mergeCell ref="L161:L164"/>
    <mergeCell ref="M161:M164"/>
    <mergeCell ref="I162:K162"/>
    <mergeCell ref="J163:K163"/>
    <mergeCell ref="G164:H164"/>
    <mergeCell ref="I164:K164"/>
    <mergeCell ref="A145:A148"/>
    <mergeCell ref="B145:B148"/>
    <mergeCell ref="C145:C148"/>
    <mergeCell ref="D145:D146"/>
    <mergeCell ref="E145:E148"/>
    <mergeCell ref="G145:H145"/>
    <mergeCell ref="J145:K145"/>
    <mergeCell ref="L145:L148"/>
    <mergeCell ref="M145:M148"/>
    <mergeCell ref="I146:K146"/>
    <mergeCell ref="J147:K147"/>
    <mergeCell ref="G148:H148"/>
    <mergeCell ref="I148:K148"/>
    <mergeCell ref="A133:A136"/>
    <mergeCell ref="B133:B136"/>
    <mergeCell ref="C133:C136"/>
    <mergeCell ref="D133:D134"/>
    <mergeCell ref="E133:E136"/>
    <mergeCell ref="G133:H133"/>
    <mergeCell ref="J133:K133"/>
    <mergeCell ref="L133:L136"/>
    <mergeCell ref="M133:M136"/>
    <mergeCell ref="I134:K134"/>
    <mergeCell ref="J135:K135"/>
    <mergeCell ref="G136:H136"/>
    <mergeCell ref="I136:K136"/>
    <mergeCell ref="A157:A160"/>
    <mergeCell ref="B157:B160"/>
    <mergeCell ref="C157:C160"/>
    <mergeCell ref="D157:D158"/>
    <mergeCell ref="E157:E160"/>
    <mergeCell ref="G157:H157"/>
    <mergeCell ref="J157:K157"/>
    <mergeCell ref="L157:L160"/>
    <mergeCell ref="M157:M160"/>
    <mergeCell ref="I158:K158"/>
    <mergeCell ref="J159:K159"/>
    <mergeCell ref="G160:H160"/>
    <mergeCell ref="I160:K160"/>
    <mergeCell ref="A149:A152"/>
    <mergeCell ref="B149:B152"/>
    <mergeCell ref="C149:C152"/>
    <mergeCell ref="D149:D150"/>
    <mergeCell ref="E149:E152"/>
    <mergeCell ref="G149:H149"/>
    <mergeCell ref="J149:K149"/>
    <mergeCell ref="L149:L152"/>
    <mergeCell ref="M149:M152"/>
    <mergeCell ref="I150:K150"/>
    <mergeCell ref="J151:K151"/>
    <mergeCell ref="G152:H152"/>
    <mergeCell ref="I152:K152"/>
    <mergeCell ref="A141:A144"/>
    <mergeCell ref="B141:B144"/>
    <mergeCell ref="C141:C144"/>
    <mergeCell ref="D141:D142"/>
    <mergeCell ref="E141:E144"/>
    <mergeCell ref="G141:H141"/>
    <mergeCell ref="J141:K141"/>
    <mergeCell ref="L141:L144"/>
    <mergeCell ref="M141:M144"/>
    <mergeCell ref="I142:K142"/>
    <mergeCell ref="J143:K143"/>
    <mergeCell ref="G144:H144"/>
    <mergeCell ref="I144:K144"/>
    <mergeCell ref="A137:A140"/>
    <mergeCell ref="B137:B140"/>
    <mergeCell ref="C137:C140"/>
    <mergeCell ref="D137:D138"/>
    <mergeCell ref="E137:E140"/>
    <mergeCell ref="G137:H137"/>
    <mergeCell ref="J137:K137"/>
    <mergeCell ref="L137:L140"/>
    <mergeCell ref="M137:M140"/>
    <mergeCell ref="I138:K138"/>
    <mergeCell ref="J139:K139"/>
    <mergeCell ref="G140:H140"/>
    <mergeCell ref="I140:K140"/>
    <mergeCell ref="A85:A88"/>
    <mergeCell ref="B85:B88"/>
    <mergeCell ref="C85:C88"/>
    <mergeCell ref="D85:D86"/>
    <mergeCell ref="E85:E88"/>
    <mergeCell ref="G85:H85"/>
    <mergeCell ref="J85:K85"/>
    <mergeCell ref="L85:L88"/>
    <mergeCell ref="M85:M88"/>
    <mergeCell ref="I86:K86"/>
    <mergeCell ref="J87:K87"/>
    <mergeCell ref="G88:H88"/>
    <mergeCell ref="I88:K88"/>
    <mergeCell ref="A77:A80"/>
    <mergeCell ref="B77:B80"/>
    <mergeCell ref="C77:C80"/>
    <mergeCell ref="D77:D78"/>
    <mergeCell ref="E77:E80"/>
    <mergeCell ref="G77:H77"/>
    <mergeCell ref="J77:K77"/>
    <mergeCell ref="L77:L80"/>
    <mergeCell ref="M77:M80"/>
    <mergeCell ref="I78:K78"/>
    <mergeCell ref="J79:K79"/>
    <mergeCell ref="G80:H80"/>
    <mergeCell ref="I80:K80"/>
    <mergeCell ref="A153:A156"/>
    <mergeCell ref="B153:B156"/>
    <mergeCell ref="C153:C156"/>
    <mergeCell ref="D153:D154"/>
    <mergeCell ref="E153:E156"/>
    <mergeCell ref="G153:H153"/>
    <mergeCell ref="J153:K153"/>
    <mergeCell ref="L153:L156"/>
    <mergeCell ref="M153:M156"/>
    <mergeCell ref="I154:K154"/>
    <mergeCell ref="J155:K155"/>
    <mergeCell ref="G156:H156"/>
    <mergeCell ref="I156:K156"/>
    <mergeCell ref="A129:A132"/>
    <mergeCell ref="B129:B132"/>
    <mergeCell ref="C129:C132"/>
    <mergeCell ref="D129:D130"/>
    <mergeCell ref="E129:E132"/>
    <mergeCell ref="G129:H129"/>
    <mergeCell ref="J129:K129"/>
    <mergeCell ref="L129:L132"/>
    <mergeCell ref="M129:M132"/>
    <mergeCell ref="I130:K130"/>
    <mergeCell ref="J131:K131"/>
    <mergeCell ref="G132:H132"/>
    <mergeCell ref="I132:K132"/>
    <mergeCell ref="A125:A128"/>
    <mergeCell ref="B125:B128"/>
    <mergeCell ref="C125:C128"/>
    <mergeCell ref="D125:D126"/>
    <mergeCell ref="E125:E128"/>
    <mergeCell ref="G125:H125"/>
    <mergeCell ref="J125:K125"/>
    <mergeCell ref="L125:L128"/>
    <mergeCell ref="M125:M128"/>
    <mergeCell ref="I126:K126"/>
    <mergeCell ref="J127:K127"/>
    <mergeCell ref="G128:H128"/>
    <mergeCell ref="I128:K128"/>
    <mergeCell ref="A121:A124"/>
    <mergeCell ref="B121:B124"/>
    <mergeCell ref="C121:C124"/>
    <mergeCell ref="D121:D122"/>
    <mergeCell ref="E121:E124"/>
    <mergeCell ref="G121:H121"/>
    <mergeCell ref="J121:K121"/>
    <mergeCell ref="L121:L124"/>
    <mergeCell ref="M121:M124"/>
    <mergeCell ref="I122:K122"/>
    <mergeCell ref="J123:K123"/>
    <mergeCell ref="G124:H124"/>
    <mergeCell ref="I124:K124"/>
    <mergeCell ref="A117:A120"/>
    <mergeCell ref="B117:B120"/>
    <mergeCell ref="C117:C120"/>
    <mergeCell ref="D117:D118"/>
    <mergeCell ref="E117:E120"/>
    <mergeCell ref="G117:H117"/>
    <mergeCell ref="J117:K117"/>
    <mergeCell ref="L117:L120"/>
    <mergeCell ref="M117:M120"/>
    <mergeCell ref="I118:K118"/>
    <mergeCell ref="J119:K119"/>
    <mergeCell ref="G120:H120"/>
    <mergeCell ref="I120:K120"/>
    <mergeCell ref="A113:A116"/>
    <mergeCell ref="B113:B116"/>
    <mergeCell ref="C113:C116"/>
    <mergeCell ref="D113:D114"/>
    <mergeCell ref="E113:E116"/>
    <mergeCell ref="G113:H113"/>
    <mergeCell ref="J113:K113"/>
    <mergeCell ref="L113:L116"/>
    <mergeCell ref="M113:M116"/>
    <mergeCell ref="I114:K114"/>
    <mergeCell ref="J115:K115"/>
    <mergeCell ref="G116:H116"/>
    <mergeCell ref="I116:K116"/>
    <mergeCell ref="A101:A104"/>
    <mergeCell ref="B101:B104"/>
    <mergeCell ref="C101:C104"/>
    <mergeCell ref="D101:D102"/>
    <mergeCell ref="E101:E104"/>
    <mergeCell ref="G101:H101"/>
    <mergeCell ref="J101:K101"/>
    <mergeCell ref="L101:L104"/>
    <mergeCell ref="M101:M104"/>
    <mergeCell ref="I102:K102"/>
    <mergeCell ref="J103:K103"/>
    <mergeCell ref="G104:H104"/>
    <mergeCell ref="I104:K104"/>
    <mergeCell ref="A33:A36"/>
    <mergeCell ref="B33:B36"/>
    <mergeCell ref="C33:C36"/>
    <mergeCell ref="D33:D34"/>
    <mergeCell ref="E33:E36"/>
    <mergeCell ref="G33:H33"/>
    <mergeCell ref="J33:K33"/>
    <mergeCell ref="L33:L36"/>
    <mergeCell ref="M33:M36"/>
    <mergeCell ref="I34:K34"/>
    <mergeCell ref="J35:K35"/>
    <mergeCell ref="G36:H36"/>
    <mergeCell ref="I36:K36"/>
    <mergeCell ref="A109:A112"/>
    <mergeCell ref="B109:B112"/>
    <mergeCell ref="C109:C112"/>
    <mergeCell ref="D109:D110"/>
    <mergeCell ref="E109:E112"/>
    <mergeCell ref="G109:H109"/>
    <mergeCell ref="J109:K109"/>
    <mergeCell ref="L109:L112"/>
    <mergeCell ref="M109:M112"/>
    <mergeCell ref="I110:K110"/>
    <mergeCell ref="J111:K111"/>
    <mergeCell ref="G112:H112"/>
    <mergeCell ref="I112:K112"/>
    <mergeCell ref="A105:A108"/>
    <mergeCell ref="B105:B108"/>
    <mergeCell ref="C105:C108"/>
    <mergeCell ref="D105:D106"/>
    <mergeCell ref="E105:E108"/>
    <mergeCell ref="G105:H105"/>
    <mergeCell ref="J105:K105"/>
    <mergeCell ref="L105:L108"/>
    <mergeCell ref="M105:M108"/>
    <mergeCell ref="I106:K106"/>
    <mergeCell ref="J107:K107"/>
    <mergeCell ref="G108:H108"/>
    <mergeCell ref="I108:K108"/>
    <mergeCell ref="A89:A92"/>
    <mergeCell ref="B89:B92"/>
    <mergeCell ref="C89:C92"/>
    <mergeCell ref="D89:D90"/>
    <mergeCell ref="E89:E92"/>
    <mergeCell ref="G89:H89"/>
    <mergeCell ref="J89:K89"/>
    <mergeCell ref="L89:L92"/>
    <mergeCell ref="M89:M92"/>
    <mergeCell ref="I90:K90"/>
    <mergeCell ref="J91:K91"/>
    <mergeCell ref="G92:H92"/>
    <mergeCell ref="I92:K92"/>
    <mergeCell ref="A73:A76"/>
    <mergeCell ref="B73:B76"/>
    <mergeCell ref="C73:C76"/>
    <mergeCell ref="D73:D74"/>
    <mergeCell ref="E73:E76"/>
    <mergeCell ref="G73:H73"/>
    <mergeCell ref="J73:K73"/>
    <mergeCell ref="L73:L76"/>
    <mergeCell ref="M73:M76"/>
    <mergeCell ref="I74:K74"/>
    <mergeCell ref="J75:K75"/>
    <mergeCell ref="G76:H76"/>
    <mergeCell ref="I76:K76"/>
    <mergeCell ref="A57:A60"/>
    <mergeCell ref="B57:B60"/>
    <mergeCell ref="C57:C60"/>
    <mergeCell ref="D57:D58"/>
    <mergeCell ref="E57:E60"/>
    <mergeCell ref="G57:H57"/>
    <mergeCell ref="J57:K57"/>
    <mergeCell ref="L57:L60"/>
    <mergeCell ref="M57:M60"/>
    <mergeCell ref="I58:K58"/>
    <mergeCell ref="J59:K59"/>
    <mergeCell ref="G60:H60"/>
    <mergeCell ref="I60:K60"/>
    <mergeCell ref="A53:A56"/>
    <mergeCell ref="B53:B56"/>
    <mergeCell ref="C53:C56"/>
    <mergeCell ref="D53:D54"/>
    <mergeCell ref="E53:E56"/>
    <mergeCell ref="G53:H53"/>
    <mergeCell ref="J53:K53"/>
    <mergeCell ref="L53:L56"/>
    <mergeCell ref="M53:M56"/>
    <mergeCell ref="I54:K54"/>
    <mergeCell ref="J55:K55"/>
    <mergeCell ref="G56:H56"/>
    <mergeCell ref="I56:K56"/>
    <mergeCell ref="A37:A40"/>
    <mergeCell ref="B37:B40"/>
    <mergeCell ref="C37:C40"/>
    <mergeCell ref="D37:D38"/>
    <mergeCell ref="E37:E40"/>
    <mergeCell ref="G37:H37"/>
    <mergeCell ref="J37:K37"/>
    <mergeCell ref="L37:L40"/>
    <mergeCell ref="M37:M40"/>
    <mergeCell ref="I38:K38"/>
    <mergeCell ref="J39:K39"/>
    <mergeCell ref="G40:H40"/>
    <mergeCell ref="I40:K40"/>
    <mergeCell ref="A81:A84"/>
    <mergeCell ref="B81:B84"/>
    <mergeCell ref="C81:C84"/>
    <mergeCell ref="D81:D82"/>
    <mergeCell ref="E81:E84"/>
    <mergeCell ref="G81:H81"/>
    <mergeCell ref="J81:K81"/>
    <mergeCell ref="L81:L84"/>
    <mergeCell ref="M81:M84"/>
    <mergeCell ref="I82:K82"/>
    <mergeCell ref="J83:K83"/>
    <mergeCell ref="G84:H84"/>
    <mergeCell ref="I84:K84"/>
    <mergeCell ref="A97:A100"/>
    <mergeCell ref="B97:B100"/>
    <mergeCell ref="C97:C100"/>
    <mergeCell ref="D97:D98"/>
    <mergeCell ref="E97:E100"/>
    <mergeCell ref="G97:H97"/>
    <mergeCell ref="J97:K97"/>
    <mergeCell ref="L97:L100"/>
    <mergeCell ref="M97:M100"/>
    <mergeCell ref="I98:K98"/>
    <mergeCell ref="J99:K99"/>
    <mergeCell ref="G100:H100"/>
    <mergeCell ref="I100:K100"/>
    <mergeCell ref="A93:A96"/>
    <mergeCell ref="B93:B96"/>
    <mergeCell ref="C93:C96"/>
    <mergeCell ref="D93:D94"/>
    <mergeCell ref="E93:E96"/>
    <mergeCell ref="G93:H93"/>
    <mergeCell ref="J93:K93"/>
    <mergeCell ref="L93:L96"/>
    <mergeCell ref="M93:M96"/>
    <mergeCell ref="I94:K94"/>
    <mergeCell ref="J95:K95"/>
    <mergeCell ref="G96:H96"/>
    <mergeCell ref="I96:K96"/>
    <mergeCell ref="A61:A64"/>
    <mergeCell ref="B61:B64"/>
    <mergeCell ref="C61:C64"/>
    <mergeCell ref="D61:D62"/>
    <mergeCell ref="E61:E64"/>
    <mergeCell ref="G61:H61"/>
    <mergeCell ref="J61:K61"/>
    <mergeCell ref="L61:L64"/>
    <mergeCell ref="M61:M64"/>
    <mergeCell ref="I62:K62"/>
    <mergeCell ref="J63:K63"/>
    <mergeCell ref="G64:H64"/>
    <mergeCell ref="I64:K64"/>
    <mergeCell ref="G69:H69"/>
    <mergeCell ref="J69:K69"/>
    <mergeCell ref="L69:L72"/>
    <mergeCell ref="M69:M72"/>
    <mergeCell ref="I70:K70"/>
    <mergeCell ref="J71:K71"/>
    <mergeCell ref="G72:H72"/>
    <mergeCell ref="I72:K72"/>
    <mergeCell ref="A69:A72"/>
    <mergeCell ref="B69:B72"/>
    <mergeCell ref="C69:C72"/>
    <mergeCell ref="D69:D70"/>
    <mergeCell ref="E69:E72"/>
    <mergeCell ref="G41:H41"/>
    <mergeCell ref="J41:K41"/>
    <mergeCell ref="L41:L44"/>
    <mergeCell ref="M41:M44"/>
    <mergeCell ref="I42:K42"/>
    <mergeCell ref="J43:K43"/>
    <mergeCell ref="G44:H44"/>
    <mergeCell ref="I44:K44"/>
    <mergeCell ref="A41:A44"/>
    <mergeCell ref="B41:B44"/>
    <mergeCell ref="C41:C44"/>
    <mergeCell ref="D41:D42"/>
    <mergeCell ref="E41:E44"/>
    <mergeCell ref="G45:H45"/>
    <mergeCell ref="J45:K45"/>
    <mergeCell ref="L45:L48"/>
    <mergeCell ref="M45:M48"/>
    <mergeCell ref="I46:K46"/>
    <mergeCell ref="J47:K47"/>
    <mergeCell ref="G48:H48"/>
    <mergeCell ref="I48:K48"/>
    <mergeCell ref="A45:A48"/>
    <mergeCell ref="B45:B48"/>
    <mergeCell ref="C45:C48"/>
    <mergeCell ref="D45:D46"/>
    <mergeCell ref="E45:E48"/>
    <mergeCell ref="G29:H29"/>
    <mergeCell ref="J29:K29"/>
    <mergeCell ref="L29:L32"/>
    <mergeCell ref="M29:M32"/>
    <mergeCell ref="I30:K30"/>
    <mergeCell ref="J31:K31"/>
    <mergeCell ref="G32:H32"/>
    <mergeCell ref="I32:K32"/>
    <mergeCell ref="A29:A32"/>
    <mergeCell ref="B29:B32"/>
    <mergeCell ref="C29:C32"/>
    <mergeCell ref="D29:D30"/>
    <mergeCell ref="E29:E32"/>
    <mergeCell ref="G25:H25"/>
    <mergeCell ref="J25:K25"/>
    <mergeCell ref="L25:L28"/>
    <mergeCell ref="M25:M28"/>
    <mergeCell ref="I26:K26"/>
    <mergeCell ref="J27:K27"/>
    <mergeCell ref="G28:H28"/>
    <mergeCell ref="I28:K28"/>
    <mergeCell ref="A25:A28"/>
    <mergeCell ref="B25:B28"/>
    <mergeCell ref="C25:C28"/>
    <mergeCell ref="D25:D26"/>
    <mergeCell ref="E25:E28"/>
    <mergeCell ref="G21:H21"/>
    <mergeCell ref="J21:K21"/>
    <mergeCell ref="L21:L24"/>
    <mergeCell ref="M21:M24"/>
    <mergeCell ref="I22:K22"/>
    <mergeCell ref="J23:K23"/>
    <mergeCell ref="G24:H24"/>
    <mergeCell ref="I24:K24"/>
    <mergeCell ref="A21:A24"/>
    <mergeCell ref="B21:B24"/>
    <mergeCell ref="C21:C24"/>
    <mergeCell ref="D21:D22"/>
    <mergeCell ref="E21:E24"/>
    <mergeCell ref="G65:H65"/>
    <mergeCell ref="J65:K65"/>
    <mergeCell ref="L65:L68"/>
    <mergeCell ref="M65:M68"/>
    <mergeCell ref="I66:K66"/>
    <mergeCell ref="J67:K67"/>
    <mergeCell ref="G68:H68"/>
    <mergeCell ref="I68:K68"/>
    <mergeCell ref="A65:A68"/>
    <mergeCell ref="B65:B68"/>
    <mergeCell ref="C65:C68"/>
    <mergeCell ref="D65:D66"/>
    <mergeCell ref="E65:E68"/>
    <mergeCell ref="G49:H49"/>
    <mergeCell ref="J49:K49"/>
    <mergeCell ref="L49:L52"/>
    <mergeCell ref="M49:M52"/>
    <mergeCell ref="I50:K50"/>
    <mergeCell ref="J51:K51"/>
    <mergeCell ref="G52:H52"/>
    <mergeCell ref="I52:K52"/>
    <mergeCell ref="A49:A52"/>
    <mergeCell ref="B49:B52"/>
    <mergeCell ref="C49:C52"/>
    <mergeCell ref="D49:D50"/>
    <mergeCell ref="E49:E52"/>
    <mergeCell ref="L13:L16"/>
    <mergeCell ref="M13:M16"/>
    <mergeCell ref="I14:K14"/>
    <mergeCell ref="J15:K15"/>
    <mergeCell ref="G16:H16"/>
    <mergeCell ref="I16:K16"/>
    <mergeCell ref="F12:H12"/>
    <mergeCell ref="I12:K12"/>
    <mergeCell ref="A13:A16"/>
    <mergeCell ref="B13:B16"/>
    <mergeCell ref="C13:C16"/>
    <mergeCell ref="D13:D14"/>
    <mergeCell ref="E13:E16"/>
    <mergeCell ref="G13:H13"/>
    <mergeCell ref="J13:K13"/>
    <mergeCell ref="B8:L8"/>
    <mergeCell ref="B9:L9"/>
    <mergeCell ref="B10:L10"/>
    <mergeCell ref="B11:L11"/>
    <mergeCell ref="B2:L2"/>
    <mergeCell ref="B3:L3"/>
    <mergeCell ref="B4:L4"/>
    <mergeCell ref="B5:L5"/>
    <mergeCell ref="B6:L6"/>
    <mergeCell ref="B7:L7"/>
    <mergeCell ref="A17:A20"/>
    <mergeCell ref="B17:B20"/>
    <mergeCell ref="C17:C20"/>
    <mergeCell ref="D17:D18"/>
    <mergeCell ref="E17:E20"/>
    <mergeCell ref="G17:H17"/>
    <mergeCell ref="J17:K17"/>
    <mergeCell ref="L17:L20"/>
    <mergeCell ref="M17:M20"/>
    <mergeCell ref="I18:K18"/>
    <mergeCell ref="J19:K19"/>
    <mergeCell ref="G20:H20"/>
    <mergeCell ref="I20:K20"/>
    <mergeCell ref="A173:A176"/>
    <mergeCell ref="B173:B176"/>
    <mergeCell ref="C173:C176"/>
    <mergeCell ref="D173:D174"/>
    <mergeCell ref="E173:E176"/>
    <mergeCell ref="G173:H173"/>
    <mergeCell ref="J173:K173"/>
    <mergeCell ref="L173:L176"/>
    <mergeCell ref="M173:M176"/>
    <mergeCell ref="I174:K174"/>
    <mergeCell ref="J175:K175"/>
    <mergeCell ref="G176:H176"/>
    <mergeCell ref="I176:K176"/>
  </mergeCells>
  <printOptions horizontalCentered="1"/>
  <pageMargins left="0" right="0" top="2.1259842519685042" bottom="1.5354330708661419" header="0" footer="0.31496062992125984"/>
  <pageSetup paperSize="5" scale="75" orientation="landscape" r:id="rId1"/>
  <headerFooter>
    <oddHeader>&amp;C&amp;G</oddHeader>
    <oddFooter>&amp;C&amp;G</oddFooter>
  </headerFooter>
  <ignoredErrors>
    <ignoredError sqref="M149 M65" formula="1"/>
    <ignoredError sqref="A173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16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Aricel del Rosario Carballo Corado</cp:lastModifiedBy>
  <cp:lastPrinted>2018-11-05T17:51:29Z</cp:lastPrinted>
  <dcterms:created xsi:type="dcterms:W3CDTF">2017-08-01T15:30:06Z</dcterms:created>
  <dcterms:modified xsi:type="dcterms:W3CDTF">2018-12-12T21:29:04Z</dcterms:modified>
</cp:coreProperties>
</file>