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zmartinez\AppData\Local\Microsoft\Windows\INetCache\Content.Outlook\R1ACR7TK\"/>
    </mc:Choice>
  </mc:AlternateContent>
  <xr:revisionPtr revIDLastSave="0" documentId="13_ncr:1_{E4731696-89E0-45C2-990D-8F0038491B0F}" xr6:coauthVersionLast="40" xr6:coauthVersionMax="40" xr10:uidLastSave="{00000000-0000-0000-0000-000000000000}"/>
  <bookViews>
    <workbookView xWindow="0" yWindow="0" windowWidth="19875" windowHeight="6375" xr2:uid="{00000000-000D-0000-FFFF-FFFF00000000}"/>
  </bookViews>
  <sheets>
    <sheet name="ELEMENTO 16 " sheetId="1" r:id="rId1"/>
  </sheets>
  <definedNames>
    <definedName name="_xlnm.Print_Area" localSheetId="0">'ELEMENTO 16 '!$B$1:$N$81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K79" i="1"/>
  <c r="I79" i="1"/>
  <c r="I76" i="1"/>
  <c r="E76" i="1"/>
  <c r="E70" i="1"/>
  <c r="D76" i="1"/>
  <c r="L79" i="1"/>
  <c r="L78" i="1"/>
  <c r="L77" i="1"/>
  <c r="L76" i="1"/>
  <c r="J80" i="1"/>
  <c r="J79" i="1"/>
  <c r="J78" i="1"/>
  <c r="J77" i="1"/>
  <c r="C76" i="1"/>
  <c r="H79" i="1"/>
  <c r="H76" i="1"/>
  <c r="L61" i="1"/>
  <c r="L67" i="1" s="1"/>
  <c r="L73" i="1" s="1"/>
  <c r="L60" i="1"/>
  <c r="L66" i="1" s="1"/>
  <c r="L72" i="1" s="1"/>
  <c r="L59" i="1"/>
  <c r="L65" i="1" s="1"/>
  <c r="L71" i="1" s="1"/>
  <c r="L58" i="1"/>
  <c r="L64" i="1" s="1"/>
  <c r="L70" i="1" s="1"/>
  <c r="J62" i="1"/>
  <c r="J68" i="1" s="1"/>
  <c r="J74" i="1" s="1"/>
  <c r="J61" i="1"/>
  <c r="J67" i="1" s="1"/>
  <c r="J73" i="1" s="1"/>
  <c r="J60" i="1"/>
  <c r="J66" i="1" s="1"/>
  <c r="J72" i="1" s="1"/>
  <c r="J59" i="1"/>
  <c r="J65" i="1" s="1"/>
  <c r="J71" i="1" s="1"/>
  <c r="J58" i="1"/>
  <c r="J64" i="1" s="1"/>
  <c r="J70" i="1" s="1"/>
  <c r="H61" i="1"/>
  <c r="H67" i="1" s="1"/>
  <c r="H73" i="1" s="1"/>
  <c r="H58" i="1"/>
  <c r="H64" i="1" s="1"/>
  <c r="H70" i="1" s="1"/>
  <c r="C58" i="1"/>
  <c r="C64" i="1" s="1"/>
  <c r="C70" i="1" s="1"/>
  <c r="K56" i="1"/>
  <c r="K55" i="1"/>
  <c r="I52" i="1"/>
  <c r="I55" i="1"/>
  <c r="E52" i="1"/>
  <c r="D52" i="1"/>
  <c r="D58" i="1" s="1"/>
  <c r="K73" i="1" s="1"/>
  <c r="I43" i="1"/>
  <c r="I40" i="1"/>
  <c r="E40" i="1"/>
  <c r="K50" i="1"/>
  <c r="K49" i="1"/>
  <c r="I49" i="1"/>
  <c r="I46" i="1"/>
  <c r="E46" i="1"/>
  <c r="C22" i="1"/>
  <c r="K20" i="1"/>
  <c r="I19" i="1"/>
  <c r="I16" i="1"/>
  <c r="E58" i="1" l="1"/>
  <c r="K61" i="1" s="1"/>
  <c r="D70" i="1"/>
  <c r="K74" i="1"/>
  <c r="I58" i="1" l="1"/>
  <c r="K62" i="1"/>
  <c r="I61" i="1"/>
  <c r="I73" i="1"/>
  <c r="I70" i="1"/>
</calcChain>
</file>

<file path=xl/sharedStrings.xml><?xml version="1.0" encoding="utf-8"?>
<sst xmlns="http://schemas.openxmlformats.org/spreadsheetml/2006/main" count="154" uniqueCount="70">
  <si>
    <t xml:space="preserve">MODALIDAD DE CONTRATACIÓN
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</si>
  <si>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</si>
  <si>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</si>
  <si>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</si>
  <si>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</si>
  <si>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</si>
  <si>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</si>
  <si>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Nombre Proveedor</t>
  </si>
  <si>
    <t>NOG:</t>
  </si>
  <si>
    <t>No. Del Contrato: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</si>
  <si>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</si>
  <si>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</si>
  <si>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</si>
  <si>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</si>
  <si>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</si>
  <si>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</t>
  </si>
  <si>
    <t>COMPRA DIRECTA ELECTRONICA</t>
  </si>
  <si>
    <t>NIT</t>
  </si>
  <si>
    <t>Estatus</t>
  </si>
  <si>
    <t>1</t>
  </si>
  <si>
    <t xml:space="preserve">PRECIO TOTAL </t>
  </si>
  <si>
    <t xml:space="preserve"> CDE-07-2019 "ADQUISICION DE ÚTILES, ACCESORIOS Y MATERIALES ELÉCTRICOS PARA LA PROCURADURIA DE LOS DERECHOS HUMANOS</t>
  </si>
  <si>
    <t xml:space="preserve"> 28.marzo.2019 Hora:08:05:27 a.m.</t>
  </si>
  <si>
    <t>03.abril.2019 Hora:10:30:00 a.m.</t>
  </si>
  <si>
    <t xml:space="preserve">EN EVALUACION </t>
  </si>
  <si>
    <t xml:space="preserve"> CDE-10-2019 ADQUISICIÓN DE 30,383 FOLDERS A COLORES, 4,000 SOBRES DORADOS TAMAÑO OFICIO, Y 500 SOBRES MANILA EN TAMAÑO CARTA Y OFICIO, TODOS MEMBRETADOS CON LOGO INSTITUCIONAL, PARA SURTIR EL ALMACÉN DE LA PDH.</t>
  </si>
  <si>
    <t>27.marzo.2019 Hora:03:12:06 p.m.</t>
  </si>
  <si>
    <t>01.abril.2019 Hora:09:30:00 a.m.</t>
  </si>
  <si>
    <t xml:space="preserve"> CDE-11-2019 ADQUISICIÓN DE NEUMATICOS PARA VEHICULOS DE LA PROCURADURÍA DE LOS DERECHOS HUMANOS</t>
  </si>
  <si>
    <t xml:space="preserve"> 29.marzo.2019 Hora:02:47:07 p.m.</t>
  </si>
  <si>
    <t>03.abril.2019 Hora:08:30:00 a.m.</t>
  </si>
  <si>
    <t xml:space="preserve"> CDE-12-2019 ADQUISICIÓN DE PRODUCTOS PLÁSTICOS, NYLON, VINIL Y PVC PARA USO EN LA PROCURADURIA DE LOS DERECHOS HUMANOS</t>
  </si>
  <si>
    <t>29.marzo.2019 Hora:03:45:36 p.m.</t>
  </si>
  <si>
    <t>03.abril.2019 Hora:03:30:00 p.m.</t>
  </si>
  <si>
    <t xml:space="preserve">En evaluación </t>
  </si>
  <si>
    <t xml:space="preserve"> 10.abril.2019</t>
  </si>
  <si>
    <t>16.abril.2019</t>
  </si>
  <si>
    <t xml:space="preserve"> CDE-13-2019 "ADQUISICIÓN DE CAJAS DE CARTÓN PARA ARCHIVO, PARA LA PROCURADURÍA DE LOS DERECHOS HUMANOS". </t>
  </si>
  <si>
    <t xml:space="preserve">COMPRA DIRECTA ELECTRÓNICA </t>
  </si>
  <si>
    <t xml:space="preserve">FINALIZADO ANULADO </t>
  </si>
  <si>
    <t xml:space="preserve">EN EVALUACIÓN </t>
  </si>
  <si>
    <t xml:space="preserve">NOG:      </t>
  </si>
  <si>
    <t>11 de abril 2019</t>
  </si>
  <si>
    <t>CDE-15-2019 RENOVACIÓN DEL SERVICIO PRIMARIO DE NAVEGACIÓN EN INTERNET PARA TODAS LAS UNIDADES ADMINISTRATIVAS A NIVEL NACIONAL DE LA PROCURADURIA DE LOS DERECHOS HUMANOS.</t>
  </si>
  <si>
    <t>10.abril.2019 Hora:04:01:29 p.m.</t>
  </si>
  <si>
    <t>16.abril.2019 Hora:04:00:00 p.m.</t>
  </si>
  <si>
    <t>Terminado adjudicado</t>
  </si>
  <si>
    <t xml:space="preserve">23.abril.2019 </t>
  </si>
  <si>
    <t xml:space="preserve">1 servicio  durante 12 meses </t>
  </si>
  <si>
    <t xml:space="preserve">NAVENA.COM, SOCIEDAD ANÓNIMA </t>
  </si>
  <si>
    <t xml:space="preserve"> TELEFONICA MOVILES GUATEMALA, SOCIEDAD ANONIMA</t>
  </si>
  <si>
    <t>22.abril.2019 Hora:08:58:07 a.m.</t>
  </si>
  <si>
    <t>15.abril.2019 Hora:02:00:00 p.m.</t>
  </si>
  <si>
    <t>10.abril.2019 Hora:04:02:33 p.m</t>
  </si>
  <si>
    <t>CDE-16-2019 RENOVACIÓN DEL SERVICIO SECUNDARIO DE NAVEGACIÓN EN INTERNET PARA TODAS LAS UNIDADES ADMINISTRATIVAS A NIVEL NACIONAL DE LA PROCURADURIA DE LOS DERECHOS HUMANOS</t>
  </si>
  <si>
    <t>CDE-18-2019 ADQUISICIÓN DE 35 CUBETAS DE PINTURA DE AGUA DE COLOR BLANCO, 20 CUBETAS DE PINTURA DE AGUA DE COLOR AMARILLO, 15 CUBETAS DE PINTURA DE AGUA COLOR MELON Y 15 GALONES DE PINTURA DE ACEITE COLOR CAFÉ OSCURO, PARA LA PROCURADURIA DE LOS DERECHOS HUMANOS.</t>
  </si>
  <si>
    <t xml:space="preserve"> 26.abril.2019 Hora:12:54:54 p.m.</t>
  </si>
  <si>
    <t>02.mayo.2019 Hora:11:00:00 a.m.</t>
  </si>
  <si>
    <t>CDE-14-2019 "ADQUISICIÓN DE CUPONES CANJEABLES POR COMBUSTIBLE GASOLINA O DIESEL, PARA ABASTECER LOS VEHÍCULOS PROPIEDAD DE LA PROCURADURÍA DE LOS DERECHOS HUMANOS"</t>
  </si>
  <si>
    <t>22.abril.2019 Hora:09:40:01 a.m.</t>
  </si>
  <si>
    <t xml:space="preserve"> 16.abril.2019 Hora:01:00:00 p.m.</t>
  </si>
  <si>
    <t>10.abril.2019 Hora:03:50:51 p.m.</t>
  </si>
  <si>
    <t>UNO GUATEMALA, SOCIEDAD ANONIMA</t>
  </si>
  <si>
    <t>CDE-17-2019 ADQUISICIÓN DE CAFÉ, AZÚCAR, TÉ Y CREMORA PARA USO EN LAS DISTINTAS OFICINAS ADMINISTRATIVAS DE LA PROCURADURÍA DE LOS DERECHOS HUMANOS.</t>
  </si>
  <si>
    <t>06.mayo.2019 Hora:09:00:00 a.m.</t>
  </si>
  <si>
    <t>30.abril.2019 Hora:08:59:15 a.m.</t>
  </si>
  <si>
    <t>CDE-30-2019, SOLICITUD DE ADQUISICIÓN DE LA AMPLIACIÓN (renovación técnica) DE LICENCIAS DE SOFTWARE ESPECÍFICO DE ADOBE DE LA PROCURADURÍA DE LOS DERECHOS HUMANOS.</t>
  </si>
  <si>
    <t>06.mayo.2019 Hora:12:00:00 p.m.</t>
  </si>
  <si>
    <t>30.abril.2019 Hora:04:15:13 p.m.</t>
  </si>
  <si>
    <r>
      <rPr>
        <b/>
        <sz val="11"/>
        <color theme="1"/>
        <rFont val="Arial"/>
        <family val="2"/>
      </rPr>
      <t>DIRECCIÓN ADMINISTRATIVA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PROCURADURÍA DE LOS DERECHOS HUMANOS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Director (a</t>
    </r>
    <r>
      <rPr>
        <sz val="11"/>
        <color theme="1"/>
        <rFont val="Arial"/>
        <family val="2"/>
      </rPr>
      <t xml:space="preserve">): Nery Augusto Cifuentes Rosales
</t>
    </r>
    <r>
      <rPr>
        <b/>
        <sz val="11"/>
        <color theme="1"/>
        <rFont val="Arial"/>
        <family val="2"/>
      </rPr>
      <t>Encargados de Actualización:</t>
    </r>
    <r>
      <rPr>
        <sz val="11"/>
        <color theme="1"/>
        <rFont val="Arial"/>
        <family val="2"/>
      </rPr>
      <t xml:space="preserve">  Zoila Martínez 
Fecha de Actualización: 06/05/2019
 CDE
( Artículo 10, numeral 11, Ley de Acceso a la Información Pública 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</si>
</sst>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3F4B75"/>
      <name val="Verdana"/>
      <family val="2"/>
    </font>
    <font>
      <b/>
      <sz val="9"/>
      <color rgb="FF3F4B75"/>
      <name val="Verdana"/>
      <family val="2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Border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8" fillId="2" borderId="1" xfId="2" applyFont="1" applyFill="1" applyBorder="1" applyAlignment="1" applyProtection="1">
      <alignment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2" borderId="1" xfId="2" applyFill="1" applyBorder="1" applyAlignment="1" applyProtection="1">
      <alignment vertic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7" fillId="2" borderId="1" xfId="2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textRotation="90" wrapText="1"/>
    </xf>
    <xf numFmtId="14" fontId="4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justify" wrapText="1"/>
    </xf>
    <xf numFmtId="0" fontId="8" fillId="2" borderId="1" xfId="2" applyFont="1" applyFill="1" applyBorder="1" applyAlignment="1" applyProtection="1">
      <alignment horizontal="center" wrapText="1"/>
    </xf>
    <xf numFmtId="0" fontId="7" fillId="2" borderId="1" xfId="2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 applyProtection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T81"/>
  <sheetViews>
    <sheetView showGridLines="0" tabSelected="1" view="pageBreakPreview" topLeftCell="A64" zoomScale="80" zoomScaleNormal="100" zoomScaleSheetLayoutView="80" workbookViewId="0">
      <selection activeCell="I89" sqref="I89"/>
    </sheetView>
  </sheetViews>
  <sheetFormatPr baseColWidth="10" defaultRowHeight="15" x14ac:dyDescent="0.25"/>
  <cols>
    <col min="2" max="2" width="3.7109375" style="1" customWidth="1"/>
    <col min="3" max="3" width="15.140625" style="1" customWidth="1"/>
    <col min="4" max="4" width="18.140625" style="1" customWidth="1"/>
    <col min="5" max="5" width="18" style="1" customWidth="1"/>
    <col min="6" max="6" width="14.28515625" style="1" customWidth="1"/>
    <col min="7" max="7" width="14.85546875" style="1" customWidth="1"/>
    <col min="8" max="8" width="16.7109375" style="1" customWidth="1"/>
    <col min="9" max="9" width="22" style="1" customWidth="1"/>
    <col min="10" max="10" width="35.7109375" style="1" customWidth="1"/>
    <col min="11" max="11" width="20.140625" style="1" customWidth="1"/>
    <col min="12" max="12" width="31.28515625" style="1" customWidth="1"/>
    <col min="13" max="13" width="45.28515625" style="1" customWidth="1"/>
    <col min="14" max="46" width="11.42578125" style="1" customWidth="1"/>
  </cols>
  <sheetData>
    <row r="5" spans="3:13" ht="3" customHeight="1" x14ac:dyDescent="0.25"/>
    <row r="11" spans="3:13" ht="15.75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3:13" ht="15.75" x14ac:dyDescent="0.25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3:13" ht="13.5" customHeight="1" x14ac:dyDescent="0.25"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3:13" ht="123.75" customHeight="1" x14ac:dyDescent="0.25">
      <c r="C14" s="14"/>
      <c r="D14" s="52" t="s">
        <v>69</v>
      </c>
      <c r="E14" s="53"/>
      <c r="F14" s="53"/>
      <c r="G14" s="53"/>
      <c r="H14" s="53"/>
      <c r="I14" s="53"/>
      <c r="J14" s="53"/>
      <c r="K14" s="53"/>
      <c r="L14" s="53"/>
      <c r="M14" s="53"/>
    </row>
    <row r="15" spans="3:13" ht="81" customHeight="1" x14ac:dyDescent="0.25">
      <c r="C15" s="15" t="s">
        <v>0</v>
      </c>
      <c r="D15" s="13" t="s">
        <v>20</v>
      </c>
      <c r="E15" s="13" t="s">
        <v>1</v>
      </c>
      <c r="F15" s="13" t="s">
        <v>2</v>
      </c>
      <c r="G15" s="2" t="s">
        <v>3</v>
      </c>
      <c r="H15" s="54" t="s">
        <v>4</v>
      </c>
      <c r="I15" s="54"/>
      <c r="J15" s="54" t="s">
        <v>5</v>
      </c>
      <c r="K15" s="54"/>
      <c r="L15" s="54" t="s">
        <v>6</v>
      </c>
      <c r="M15" s="54"/>
    </row>
    <row r="16" spans="3:13" x14ac:dyDescent="0.25">
      <c r="C16" s="46" t="s">
        <v>38</v>
      </c>
      <c r="D16" s="35" t="s">
        <v>34</v>
      </c>
      <c r="E16" s="35" t="s">
        <v>34</v>
      </c>
      <c r="F16" s="47" t="s">
        <v>19</v>
      </c>
      <c r="G16" s="45">
        <v>243</v>
      </c>
      <c r="H16" s="34" t="s">
        <v>7</v>
      </c>
      <c r="I16" s="44" t="str">
        <f t="shared" ref="I16" si="0">$E$16</f>
        <v xml:space="preserve">En evaluación </v>
      </c>
      <c r="J16" s="22" t="s">
        <v>8</v>
      </c>
      <c r="K16" s="5">
        <v>10202870</v>
      </c>
      <c r="L16" s="23" t="s">
        <v>9</v>
      </c>
      <c r="M16" s="5"/>
    </row>
    <row r="17" spans="2:46" x14ac:dyDescent="0.25">
      <c r="C17" s="46"/>
      <c r="D17" s="35"/>
      <c r="E17" s="35"/>
      <c r="F17" s="47"/>
      <c r="G17" s="45"/>
      <c r="H17" s="34"/>
      <c r="I17" s="45"/>
      <c r="J17" s="22" t="s">
        <v>10</v>
      </c>
      <c r="K17" s="9" t="s">
        <v>35</v>
      </c>
      <c r="L17" s="23" t="s">
        <v>11</v>
      </c>
      <c r="M17" s="16"/>
    </row>
    <row r="18" spans="2:46" ht="57" x14ac:dyDescent="0.25">
      <c r="C18" s="46"/>
      <c r="D18" s="35"/>
      <c r="E18" s="35"/>
      <c r="F18" s="47"/>
      <c r="G18" s="45"/>
      <c r="H18" s="34"/>
      <c r="I18" s="45"/>
      <c r="J18" s="22" t="s">
        <v>12</v>
      </c>
      <c r="K18" s="9" t="s">
        <v>36</v>
      </c>
      <c r="L18" s="23" t="s">
        <v>13</v>
      </c>
      <c r="M18" s="20" t="s">
        <v>37</v>
      </c>
    </row>
    <row r="19" spans="2:46" x14ac:dyDescent="0.25">
      <c r="C19" s="46"/>
      <c r="D19" s="35"/>
      <c r="E19" s="35"/>
      <c r="F19" s="47"/>
      <c r="G19" s="45"/>
      <c r="H19" s="36" t="s">
        <v>17</v>
      </c>
      <c r="I19" s="44" t="str">
        <f t="shared" ref="I19" si="1">$E$16</f>
        <v xml:space="preserve">En evaluación </v>
      </c>
      <c r="J19" s="22" t="s">
        <v>14</v>
      </c>
      <c r="K19" s="11" t="s">
        <v>34</v>
      </c>
      <c r="L19" s="23" t="s">
        <v>15</v>
      </c>
      <c r="M19" s="16"/>
    </row>
    <row r="20" spans="2:46" x14ac:dyDescent="0.25">
      <c r="C20" s="46"/>
      <c r="D20" s="35"/>
      <c r="E20" s="35"/>
      <c r="F20" s="47"/>
      <c r="G20" s="45"/>
      <c r="H20" s="36"/>
      <c r="I20" s="45"/>
      <c r="J20" s="22" t="s">
        <v>18</v>
      </c>
      <c r="K20" s="11" t="str">
        <f>$K$19</f>
        <v xml:space="preserve">En evaluación </v>
      </c>
      <c r="L20" s="7"/>
      <c r="M20" s="17"/>
    </row>
    <row r="21" spans="2:46" ht="6.75" customHeight="1" x14ac:dyDescent="0.25">
      <c r="C21" s="46"/>
      <c r="D21" s="35"/>
      <c r="E21" s="35"/>
      <c r="F21" s="47"/>
      <c r="G21" s="45"/>
      <c r="H21" s="36"/>
      <c r="I21" s="45"/>
      <c r="J21" s="3"/>
      <c r="K21" s="6"/>
      <c r="L21" s="8"/>
      <c r="M21" s="18"/>
    </row>
    <row r="22" spans="2:46" x14ac:dyDescent="0.25">
      <c r="C22" s="46" t="str">
        <f t="shared" ref="C22" si="2">$C$16</f>
        <v xml:space="preserve">COMPRA DIRECTA ELECTRÓNICA </v>
      </c>
      <c r="D22" s="35">
        <v>2028</v>
      </c>
      <c r="E22" s="35">
        <v>24336</v>
      </c>
      <c r="F22" s="47" t="s">
        <v>19</v>
      </c>
      <c r="G22" s="45">
        <v>113</v>
      </c>
      <c r="H22" s="34" t="s">
        <v>7</v>
      </c>
      <c r="I22" s="45" t="s">
        <v>50</v>
      </c>
      <c r="J22" s="22" t="s">
        <v>8</v>
      </c>
      <c r="K22" s="5">
        <v>10202854</v>
      </c>
      <c r="L22" s="23" t="s">
        <v>9</v>
      </c>
      <c r="M22" s="5"/>
    </row>
    <row r="23" spans="2:46" ht="33.75" customHeight="1" x14ac:dyDescent="0.25">
      <c r="C23" s="46"/>
      <c r="D23" s="35"/>
      <c r="E23" s="35"/>
      <c r="F23" s="47"/>
      <c r="G23" s="45"/>
      <c r="H23" s="34"/>
      <c r="I23" s="45"/>
      <c r="J23" s="22" t="s">
        <v>10</v>
      </c>
      <c r="K23" s="9" t="s">
        <v>53</v>
      </c>
      <c r="L23" s="23" t="s">
        <v>11</v>
      </c>
      <c r="M23" s="16"/>
    </row>
    <row r="24" spans="2:46" ht="93" customHeight="1" x14ac:dyDescent="0.25">
      <c r="C24" s="46"/>
      <c r="D24" s="35"/>
      <c r="E24" s="35"/>
      <c r="F24" s="47"/>
      <c r="G24" s="45"/>
      <c r="H24" s="34"/>
      <c r="I24" s="45"/>
      <c r="J24" s="26" t="s">
        <v>12</v>
      </c>
      <c r="K24" s="9" t="s">
        <v>52</v>
      </c>
      <c r="L24" s="28" t="s">
        <v>13</v>
      </c>
      <c r="M24" s="20" t="s">
        <v>54</v>
      </c>
    </row>
    <row r="25" spans="2:46" ht="29.25" x14ac:dyDescent="0.25">
      <c r="C25" s="46"/>
      <c r="D25" s="35"/>
      <c r="E25" s="35"/>
      <c r="F25" s="47"/>
      <c r="G25" s="45"/>
      <c r="H25" s="36" t="s">
        <v>17</v>
      </c>
      <c r="I25" s="45">
        <v>22392394</v>
      </c>
      <c r="J25" s="22" t="s">
        <v>14</v>
      </c>
      <c r="K25" s="11" t="s">
        <v>51</v>
      </c>
      <c r="L25" s="23" t="s">
        <v>15</v>
      </c>
      <c r="M25" s="16"/>
    </row>
    <row r="26" spans="2:46" ht="29.25" x14ac:dyDescent="0.25">
      <c r="C26" s="46"/>
      <c r="D26" s="35"/>
      <c r="E26" s="35"/>
      <c r="F26" s="47"/>
      <c r="G26" s="45"/>
      <c r="H26" s="36"/>
      <c r="I26" s="45"/>
      <c r="J26" s="22" t="s">
        <v>18</v>
      </c>
      <c r="K26" s="11" t="s">
        <v>46</v>
      </c>
      <c r="L26" s="7"/>
      <c r="M26" s="17"/>
    </row>
    <row r="27" spans="2:46" ht="8.25" customHeight="1" x14ac:dyDescent="0.25">
      <c r="C27" s="46"/>
      <c r="D27" s="35"/>
      <c r="E27" s="35"/>
      <c r="F27" s="47"/>
      <c r="G27" s="45"/>
      <c r="H27" s="36"/>
      <c r="I27" s="45"/>
      <c r="J27" s="3"/>
      <c r="K27" s="6"/>
      <c r="L27" s="8"/>
      <c r="M27" s="18"/>
    </row>
    <row r="28" spans="2:46" x14ac:dyDescent="0.25">
      <c r="C28" s="46" t="s">
        <v>16</v>
      </c>
      <c r="D28" s="35">
        <v>4210</v>
      </c>
      <c r="E28" s="35">
        <v>50520</v>
      </c>
      <c r="F28" s="47" t="s">
        <v>48</v>
      </c>
      <c r="G28" s="45">
        <v>113</v>
      </c>
      <c r="H28" s="34" t="s">
        <v>7</v>
      </c>
      <c r="I28" s="45" t="s">
        <v>49</v>
      </c>
      <c r="J28" s="22" t="s">
        <v>8</v>
      </c>
      <c r="K28" s="27">
        <v>10202692</v>
      </c>
      <c r="L28" s="23" t="s">
        <v>9</v>
      </c>
      <c r="M28" s="5"/>
    </row>
    <row r="29" spans="2:46" ht="29.25" customHeight="1" x14ac:dyDescent="0.25">
      <c r="C29" s="46"/>
      <c r="D29" s="35"/>
      <c r="E29" s="35"/>
      <c r="F29" s="47"/>
      <c r="G29" s="45"/>
      <c r="H29" s="34"/>
      <c r="I29" s="45"/>
      <c r="J29" s="22" t="s">
        <v>10</v>
      </c>
      <c r="K29" s="9" t="s">
        <v>44</v>
      </c>
      <c r="L29" s="23" t="s">
        <v>11</v>
      </c>
      <c r="M29" s="16"/>
    </row>
    <row r="30" spans="2:46" ht="85.5" x14ac:dyDescent="0.25">
      <c r="C30" s="46"/>
      <c r="D30" s="35"/>
      <c r="E30" s="35"/>
      <c r="F30" s="47"/>
      <c r="G30" s="45"/>
      <c r="H30" s="34"/>
      <c r="I30" s="45"/>
      <c r="J30" s="26" t="s">
        <v>12</v>
      </c>
      <c r="K30" s="33" t="s">
        <v>45</v>
      </c>
      <c r="L30" s="28" t="s">
        <v>13</v>
      </c>
      <c r="M30" s="20" t="s">
        <v>43</v>
      </c>
    </row>
    <row r="31" spans="2:46" x14ac:dyDescent="0.25">
      <c r="C31" s="46"/>
      <c r="D31" s="35"/>
      <c r="E31" s="35"/>
      <c r="F31" s="47"/>
      <c r="G31" s="45"/>
      <c r="H31" s="36" t="s">
        <v>17</v>
      </c>
      <c r="I31" s="45">
        <v>24408999</v>
      </c>
      <c r="J31" s="22" t="s">
        <v>14</v>
      </c>
      <c r="K31" s="11" t="s">
        <v>47</v>
      </c>
      <c r="L31" s="23" t="s">
        <v>15</v>
      </c>
      <c r="M31" s="16"/>
    </row>
    <row r="32" spans="2:46" ht="29.25" x14ac:dyDescent="0.25">
      <c r="B32"/>
      <c r="C32" s="46"/>
      <c r="D32" s="35"/>
      <c r="E32" s="35"/>
      <c r="F32" s="47"/>
      <c r="G32" s="45"/>
      <c r="H32" s="36"/>
      <c r="I32" s="45"/>
      <c r="J32" s="22" t="s">
        <v>18</v>
      </c>
      <c r="K32" s="11" t="s">
        <v>46</v>
      </c>
      <c r="L32" s="7"/>
      <c r="M32" s="1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2:46" ht="5.25" customHeight="1" x14ac:dyDescent="0.25">
      <c r="B33"/>
      <c r="C33" s="46"/>
      <c r="D33" s="35"/>
      <c r="E33" s="35"/>
      <c r="F33" s="47"/>
      <c r="G33" s="45"/>
      <c r="H33" s="36"/>
      <c r="I33" s="45"/>
      <c r="J33" s="3"/>
      <c r="K33" s="6"/>
      <c r="L33" s="8"/>
      <c r="M33" s="1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2:46" x14ac:dyDescent="0.25">
      <c r="B34"/>
      <c r="C34" s="46" t="s">
        <v>16</v>
      </c>
      <c r="D34" s="35" t="s">
        <v>24</v>
      </c>
      <c r="E34" s="35" t="s">
        <v>24</v>
      </c>
      <c r="F34" s="47" t="s">
        <v>19</v>
      </c>
      <c r="G34" s="45">
        <v>297</v>
      </c>
      <c r="H34" s="45" t="s">
        <v>7</v>
      </c>
      <c r="I34" s="45" t="s">
        <v>24</v>
      </c>
      <c r="J34" s="24" t="s">
        <v>8</v>
      </c>
      <c r="K34" s="5">
        <v>10083618</v>
      </c>
      <c r="L34" s="4" t="s">
        <v>9</v>
      </c>
      <c r="M34" s="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2:46" ht="51.75" customHeight="1" x14ac:dyDescent="0.25">
      <c r="B35"/>
      <c r="C35" s="46"/>
      <c r="D35" s="35"/>
      <c r="E35" s="35"/>
      <c r="F35" s="47"/>
      <c r="G35" s="45"/>
      <c r="H35" s="45"/>
      <c r="I35" s="45"/>
      <c r="J35" s="24" t="s">
        <v>10</v>
      </c>
      <c r="K35" s="9" t="s">
        <v>22</v>
      </c>
      <c r="L35" s="4" t="s">
        <v>11</v>
      </c>
      <c r="M35" s="1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2:46" ht="57" x14ac:dyDescent="0.25">
      <c r="B36"/>
      <c r="C36" s="46"/>
      <c r="D36" s="35"/>
      <c r="E36" s="35"/>
      <c r="F36" s="47"/>
      <c r="G36" s="45"/>
      <c r="H36" s="45"/>
      <c r="I36" s="45"/>
      <c r="J36" s="24" t="s">
        <v>12</v>
      </c>
      <c r="K36" s="9" t="s">
        <v>23</v>
      </c>
      <c r="L36" s="4" t="s">
        <v>13</v>
      </c>
      <c r="M36" s="20" t="s">
        <v>21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2:46" x14ac:dyDescent="0.25">
      <c r="B37"/>
      <c r="C37" s="46"/>
      <c r="D37" s="35"/>
      <c r="E37" s="35"/>
      <c r="F37" s="47"/>
      <c r="G37" s="45"/>
      <c r="H37" s="40" t="s">
        <v>17</v>
      </c>
      <c r="I37" s="45" t="s">
        <v>24</v>
      </c>
      <c r="J37" s="24" t="s">
        <v>14</v>
      </c>
      <c r="K37" s="11">
        <v>43578</v>
      </c>
      <c r="L37" s="4" t="s">
        <v>15</v>
      </c>
      <c r="M37" s="1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2:46" x14ac:dyDescent="0.25">
      <c r="B38"/>
      <c r="C38" s="46"/>
      <c r="D38" s="35"/>
      <c r="E38" s="35"/>
      <c r="F38" s="47"/>
      <c r="G38" s="45"/>
      <c r="H38" s="40"/>
      <c r="I38" s="45"/>
      <c r="J38" s="24" t="s">
        <v>18</v>
      </c>
      <c r="K38" s="11" t="s">
        <v>24</v>
      </c>
      <c r="L38" s="7"/>
      <c r="M38" s="17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2:46" ht="4.5" customHeight="1" x14ac:dyDescent="0.25">
      <c r="B39"/>
      <c r="C39" s="46"/>
      <c r="D39" s="35"/>
      <c r="E39" s="35"/>
      <c r="F39" s="47"/>
      <c r="G39" s="45"/>
      <c r="H39" s="40"/>
      <c r="I39" s="45"/>
      <c r="J39" s="3"/>
      <c r="K39" s="6"/>
      <c r="L39" s="8"/>
      <c r="M39" s="18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2:46" x14ac:dyDescent="0.25">
      <c r="B40"/>
      <c r="C40" s="46" t="s">
        <v>16</v>
      </c>
      <c r="D40" s="35" t="s">
        <v>40</v>
      </c>
      <c r="E40" s="35" t="str">
        <f t="shared" ref="E40" si="3">$D$40</f>
        <v xml:space="preserve">EN EVALUACIÓN </v>
      </c>
      <c r="F40" s="47" t="s">
        <v>19</v>
      </c>
      <c r="G40" s="45">
        <v>243</v>
      </c>
      <c r="H40" s="34" t="s">
        <v>7</v>
      </c>
      <c r="I40" s="44" t="str">
        <f t="shared" ref="I40" si="4">$D$40</f>
        <v xml:space="preserve">EN EVALUACIÓN </v>
      </c>
      <c r="J40" s="22" t="s">
        <v>8</v>
      </c>
      <c r="K40" s="5">
        <v>10105093</v>
      </c>
      <c r="L40" s="23" t="s">
        <v>9</v>
      </c>
      <c r="M40" s="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2:46" ht="28.5" x14ac:dyDescent="0.25">
      <c r="B41"/>
      <c r="C41" s="46"/>
      <c r="D41" s="35"/>
      <c r="E41" s="35"/>
      <c r="F41" s="47"/>
      <c r="G41" s="45"/>
      <c r="H41" s="34"/>
      <c r="I41" s="45"/>
      <c r="J41" s="22" t="s">
        <v>10</v>
      </c>
      <c r="K41" s="9" t="s">
        <v>26</v>
      </c>
      <c r="L41" s="23" t="s">
        <v>11</v>
      </c>
      <c r="M41" s="1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2:46" ht="99.75" x14ac:dyDescent="0.25">
      <c r="B42"/>
      <c r="C42" s="46"/>
      <c r="D42" s="35"/>
      <c r="E42" s="35"/>
      <c r="F42" s="47"/>
      <c r="G42" s="45"/>
      <c r="H42" s="34"/>
      <c r="I42" s="45"/>
      <c r="J42" s="22" t="s">
        <v>12</v>
      </c>
      <c r="K42" s="9" t="s">
        <v>27</v>
      </c>
      <c r="L42" s="23" t="s">
        <v>13</v>
      </c>
      <c r="M42" s="20" t="s">
        <v>25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2:46" x14ac:dyDescent="0.25">
      <c r="B43"/>
      <c r="C43" s="46"/>
      <c r="D43" s="35"/>
      <c r="E43" s="35"/>
      <c r="F43" s="47"/>
      <c r="G43" s="45"/>
      <c r="H43" s="36" t="s">
        <v>17</v>
      </c>
      <c r="I43" s="44" t="str">
        <f t="shared" ref="I43" si="5">$D$40</f>
        <v xml:space="preserve">EN EVALUACIÓN </v>
      </c>
      <c r="J43" s="22" t="s">
        <v>14</v>
      </c>
      <c r="K43" s="25" t="s">
        <v>42</v>
      </c>
      <c r="L43" s="23" t="s">
        <v>15</v>
      </c>
      <c r="M43" s="16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2:46" x14ac:dyDescent="0.25">
      <c r="B44"/>
      <c r="C44" s="46"/>
      <c r="D44" s="35"/>
      <c r="E44" s="35"/>
      <c r="F44" s="47"/>
      <c r="G44" s="45"/>
      <c r="H44" s="36"/>
      <c r="I44" s="45"/>
      <c r="J44" s="22" t="s">
        <v>18</v>
      </c>
      <c r="K44" s="25" t="s">
        <v>40</v>
      </c>
      <c r="L44" s="7"/>
      <c r="M44" s="17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2:46" ht="5.25" customHeight="1" x14ac:dyDescent="0.25">
      <c r="B45"/>
      <c r="C45" s="46"/>
      <c r="D45" s="35"/>
      <c r="E45" s="35"/>
      <c r="F45" s="47"/>
      <c r="G45" s="45"/>
      <c r="H45" s="36"/>
      <c r="I45" s="45"/>
      <c r="J45" s="3"/>
      <c r="K45" s="6"/>
      <c r="L45" s="8"/>
      <c r="M45" s="18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2:46" x14ac:dyDescent="0.25">
      <c r="B46"/>
      <c r="C46" s="46" t="s">
        <v>16</v>
      </c>
      <c r="D46" s="35" t="s">
        <v>39</v>
      </c>
      <c r="E46" s="35" t="str">
        <f t="shared" ref="E46" si="6">$D$46</f>
        <v xml:space="preserve">FINALIZADO ANULADO </v>
      </c>
      <c r="F46" s="47" t="s">
        <v>19</v>
      </c>
      <c r="G46" s="45">
        <v>253</v>
      </c>
      <c r="H46" s="34" t="s">
        <v>7</v>
      </c>
      <c r="I46" s="44" t="str">
        <f t="shared" ref="I46" si="7">$D$46</f>
        <v xml:space="preserve">FINALIZADO ANULADO </v>
      </c>
      <c r="J46" s="22" t="s">
        <v>41</v>
      </c>
      <c r="K46" s="5">
        <v>10121897</v>
      </c>
      <c r="L46" s="23" t="s">
        <v>9</v>
      </c>
      <c r="M46" s="5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2:46" ht="28.5" x14ac:dyDescent="0.25">
      <c r="B47"/>
      <c r="C47" s="46"/>
      <c r="D47" s="35"/>
      <c r="E47" s="35"/>
      <c r="F47" s="47"/>
      <c r="G47" s="45"/>
      <c r="H47" s="34"/>
      <c r="I47" s="45"/>
      <c r="J47" s="22" t="s">
        <v>10</v>
      </c>
      <c r="K47" s="9" t="s">
        <v>29</v>
      </c>
      <c r="L47" s="23" t="s">
        <v>11</v>
      </c>
      <c r="M47" s="16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2:46" ht="57" x14ac:dyDescent="0.25">
      <c r="B48"/>
      <c r="C48" s="46"/>
      <c r="D48" s="35"/>
      <c r="E48" s="35"/>
      <c r="F48" s="47"/>
      <c r="G48" s="45"/>
      <c r="H48" s="34"/>
      <c r="I48" s="45"/>
      <c r="J48" s="22" t="s">
        <v>12</v>
      </c>
      <c r="K48" s="9" t="s">
        <v>30</v>
      </c>
      <c r="L48" s="23" t="s">
        <v>13</v>
      </c>
      <c r="M48" s="20" t="s">
        <v>28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2:46" ht="36" customHeight="1" x14ac:dyDescent="0.25">
      <c r="B49"/>
      <c r="C49" s="46"/>
      <c r="D49" s="35"/>
      <c r="E49" s="35"/>
      <c r="F49" s="47"/>
      <c r="G49" s="45"/>
      <c r="H49" s="36" t="s">
        <v>17</v>
      </c>
      <c r="I49" s="44" t="str">
        <f t="shared" ref="I49" si="8">$D$46</f>
        <v xml:space="preserve">FINALIZADO ANULADO </v>
      </c>
      <c r="J49" s="22" t="s">
        <v>14</v>
      </c>
      <c r="K49" s="25" t="str">
        <f>$D$46</f>
        <v xml:space="preserve">FINALIZADO ANULADO </v>
      </c>
      <c r="L49" s="23" t="s">
        <v>15</v>
      </c>
      <c r="M49" s="16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2:46" ht="36.75" customHeight="1" x14ac:dyDescent="0.25">
      <c r="B50"/>
      <c r="C50" s="46"/>
      <c r="D50" s="35"/>
      <c r="E50" s="35"/>
      <c r="F50" s="47"/>
      <c r="G50" s="45"/>
      <c r="H50" s="36"/>
      <c r="I50" s="45"/>
      <c r="J50" s="22" t="s">
        <v>18</v>
      </c>
      <c r="K50" s="25" t="str">
        <f>$D$46</f>
        <v xml:space="preserve">FINALIZADO ANULADO </v>
      </c>
      <c r="L50" s="7"/>
      <c r="M50" s="17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2:46" ht="7.5" customHeight="1" x14ac:dyDescent="0.25">
      <c r="B51"/>
      <c r="C51" s="46"/>
      <c r="D51" s="35"/>
      <c r="E51" s="35"/>
      <c r="F51" s="47"/>
      <c r="G51" s="45"/>
      <c r="H51" s="36"/>
      <c r="I51" s="45"/>
      <c r="J51" s="3"/>
      <c r="K51" s="6"/>
      <c r="L51" s="8"/>
      <c r="M51" s="18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2:46" x14ac:dyDescent="0.25">
      <c r="B52"/>
      <c r="C52" s="46" t="s">
        <v>16</v>
      </c>
      <c r="D52" s="35" t="str">
        <f t="shared" ref="D52" si="9">$D$40</f>
        <v xml:space="preserve">EN EVALUACIÓN </v>
      </c>
      <c r="E52" s="35" t="str">
        <f t="shared" ref="E52" si="10">$D$40</f>
        <v xml:space="preserve">EN EVALUACIÓN </v>
      </c>
      <c r="F52" s="47" t="s">
        <v>19</v>
      </c>
      <c r="G52" s="45">
        <v>268</v>
      </c>
      <c r="H52" s="34" t="s">
        <v>7</v>
      </c>
      <c r="I52" s="44" t="str">
        <f t="shared" ref="I52" si="11">$D$40</f>
        <v xml:space="preserve">EN EVALUACIÓN </v>
      </c>
      <c r="J52" s="22" t="s">
        <v>8</v>
      </c>
      <c r="K52" s="5">
        <v>10122486</v>
      </c>
      <c r="L52" s="23" t="s">
        <v>9</v>
      </c>
      <c r="M52" s="5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2:46" ht="28.5" x14ac:dyDescent="0.25">
      <c r="B53"/>
      <c r="C53" s="46"/>
      <c r="D53" s="35"/>
      <c r="E53" s="35"/>
      <c r="F53" s="47"/>
      <c r="G53" s="45"/>
      <c r="H53" s="34"/>
      <c r="I53" s="45"/>
      <c r="J53" s="22" t="s">
        <v>10</v>
      </c>
      <c r="K53" s="9" t="s">
        <v>32</v>
      </c>
      <c r="L53" s="23" t="s">
        <v>11</v>
      </c>
      <c r="M53" s="1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2:46" ht="57" x14ac:dyDescent="0.25">
      <c r="B54"/>
      <c r="C54" s="46"/>
      <c r="D54" s="35"/>
      <c r="E54" s="35"/>
      <c r="F54" s="47"/>
      <c r="G54" s="45"/>
      <c r="H54" s="34"/>
      <c r="I54" s="45"/>
      <c r="J54" s="26" t="s">
        <v>12</v>
      </c>
      <c r="K54" s="9" t="s">
        <v>33</v>
      </c>
      <c r="L54" s="23" t="s">
        <v>13</v>
      </c>
      <c r="M54" s="20" t="s">
        <v>31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2:46" x14ac:dyDescent="0.25">
      <c r="B55"/>
      <c r="C55" s="46"/>
      <c r="D55" s="35"/>
      <c r="E55" s="35"/>
      <c r="F55" s="47"/>
      <c r="G55" s="45"/>
      <c r="H55" s="36" t="s">
        <v>17</v>
      </c>
      <c r="I55" s="44" t="str">
        <f t="shared" ref="I55" si="12">$D$40</f>
        <v xml:space="preserve">EN EVALUACIÓN </v>
      </c>
      <c r="J55" s="22" t="s">
        <v>14</v>
      </c>
      <c r="K55" s="25" t="str">
        <f>$D$40</f>
        <v xml:space="preserve">EN EVALUACIÓN </v>
      </c>
      <c r="L55" s="23" t="s">
        <v>15</v>
      </c>
      <c r="M55" s="1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2:46" x14ac:dyDescent="0.25">
      <c r="B56"/>
      <c r="C56" s="46"/>
      <c r="D56" s="35"/>
      <c r="E56" s="35"/>
      <c r="F56" s="47"/>
      <c r="G56" s="45"/>
      <c r="H56" s="36"/>
      <c r="I56" s="45"/>
      <c r="J56" s="22" t="s">
        <v>18</v>
      </c>
      <c r="K56" s="25" t="str">
        <f>$D$40</f>
        <v xml:space="preserve">EN EVALUACIÓN </v>
      </c>
      <c r="L56" s="7"/>
      <c r="M56" s="17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2:46" ht="9" customHeight="1" x14ac:dyDescent="0.25">
      <c r="B57"/>
      <c r="C57" s="46"/>
      <c r="D57" s="35"/>
      <c r="E57" s="35"/>
      <c r="F57" s="47"/>
      <c r="G57" s="45"/>
      <c r="H57" s="36"/>
      <c r="I57" s="45"/>
      <c r="J57" s="3"/>
      <c r="K57" s="6"/>
      <c r="L57" s="8"/>
      <c r="M57" s="18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2:46" x14ac:dyDescent="0.25">
      <c r="B58"/>
      <c r="C58" s="37" t="str">
        <f t="shared" ref="C58" si="13">$C$52</f>
        <v>COMPRA DIRECTA ELECTRONICA</v>
      </c>
      <c r="D58" s="35" t="str">
        <f t="shared" ref="D58" si="14">$D$52</f>
        <v xml:space="preserve">EN EVALUACIÓN </v>
      </c>
      <c r="E58" s="35" t="str">
        <f t="shared" ref="E58" si="15">$D$52</f>
        <v xml:space="preserve">EN EVALUACIÓN </v>
      </c>
      <c r="F58" s="38">
        <v>1</v>
      </c>
      <c r="G58" s="40">
        <v>267</v>
      </c>
      <c r="H58" s="34" t="str">
        <f t="shared" ref="H58" si="16">$H$52</f>
        <v>Nombre Proveedor</v>
      </c>
      <c r="I58" s="49" t="str">
        <f t="shared" ref="I58" si="17">$E$58</f>
        <v xml:space="preserve">EN EVALUACIÓN </v>
      </c>
      <c r="J58" s="22" t="str">
        <f>$J$52</f>
        <v>NOG:</v>
      </c>
      <c r="K58" s="21">
        <v>10257586</v>
      </c>
      <c r="L58" s="23" t="str">
        <f>$L$52</f>
        <v>No. Del Contrato:</v>
      </c>
      <c r="M58" s="5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2:46" ht="28.5" x14ac:dyDescent="0.25">
      <c r="B59"/>
      <c r="C59" s="37"/>
      <c r="D59" s="35"/>
      <c r="E59" s="35"/>
      <c r="F59" s="39"/>
      <c r="G59" s="40"/>
      <c r="H59" s="34"/>
      <c r="I59" s="48"/>
      <c r="J59" s="22" t="str">
        <f>$J$53</f>
        <v>Fecha de Publicación:</v>
      </c>
      <c r="K59" s="9" t="s">
        <v>56</v>
      </c>
      <c r="L59" s="23" t="str">
        <f>$L$53</f>
        <v>Plazo del Contrato:</v>
      </c>
      <c r="M59" s="16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2:46" ht="129" x14ac:dyDescent="0.25">
      <c r="B60"/>
      <c r="C60" s="37"/>
      <c r="D60" s="35"/>
      <c r="E60" s="35"/>
      <c r="F60" s="39"/>
      <c r="G60" s="40"/>
      <c r="H60" s="34"/>
      <c r="I60" s="48"/>
      <c r="J60" s="26" t="str">
        <f>$J$54</f>
        <v>Fecha de presentación de ofertas:</v>
      </c>
      <c r="K60" s="9" t="s">
        <v>57</v>
      </c>
      <c r="L60" s="26" t="str">
        <f>$L$54</f>
        <v>Bien o servicio contrato:</v>
      </c>
      <c r="M60" s="30" t="s">
        <v>55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2:46" x14ac:dyDescent="0.25">
      <c r="B61"/>
      <c r="C61" s="37"/>
      <c r="D61" s="35"/>
      <c r="E61" s="35"/>
      <c r="F61" s="39"/>
      <c r="G61" s="40"/>
      <c r="H61" s="36" t="str">
        <f t="shared" ref="H61" si="18">$H$55</f>
        <v>NIT</v>
      </c>
      <c r="I61" s="44" t="str">
        <f t="shared" ref="I61" si="19">$E$58</f>
        <v xml:space="preserve">EN EVALUACIÓN </v>
      </c>
      <c r="J61" s="22" t="str">
        <f>$J$55</f>
        <v>Fecha de Adjudicación:</v>
      </c>
      <c r="K61" s="31" t="str">
        <f>$E$58</f>
        <v xml:space="preserve">EN EVALUACIÓN </v>
      </c>
      <c r="L61" s="23" t="str">
        <f>$L$55</f>
        <v>Fecha del Contrato</v>
      </c>
      <c r="M61" s="16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2:46" x14ac:dyDescent="0.25">
      <c r="B62"/>
      <c r="C62" s="37"/>
      <c r="D62" s="35"/>
      <c r="E62" s="35"/>
      <c r="F62" s="39"/>
      <c r="G62" s="40"/>
      <c r="H62" s="36"/>
      <c r="I62" s="45"/>
      <c r="J62" s="29" t="str">
        <f>$J$56</f>
        <v>Estatus</v>
      </c>
      <c r="K62" s="31" t="str">
        <f>$E$58</f>
        <v xml:space="preserve">EN EVALUACIÓN </v>
      </c>
      <c r="L62" s="10"/>
      <c r="M62" s="33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2:46" ht="8.25" customHeight="1" x14ac:dyDescent="0.25">
      <c r="B63"/>
      <c r="C63" s="37"/>
      <c r="D63" s="35"/>
      <c r="E63" s="35"/>
      <c r="F63" s="39"/>
      <c r="G63" s="40"/>
      <c r="H63" s="36"/>
      <c r="I63" s="45"/>
      <c r="J63" s="3"/>
      <c r="K63" s="3"/>
      <c r="L63" s="12"/>
      <c r="M63" s="1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2:46" x14ac:dyDescent="0.25">
      <c r="B64"/>
      <c r="C64" s="37" t="str">
        <f t="shared" ref="C64" si="20">$C$58</f>
        <v>COMPRA DIRECTA ELECTRONICA</v>
      </c>
      <c r="D64" s="35">
        <v>60000</v>
      </c>
      <c r="E64" s="35">
        <v>60000</v>
      </c>
      <c r="F64" s="38">
        <v>1</v>
      </c>
      <c r="G64" s="40">
        <v>262</v>
      </c>
      <c r="H64" s="34" t="str">
        <f t="shared" ref="H64" si="21">$H$58</f>
        <v>Nombre Proveedor</v>
      </c>
      <c r="I64" s="48" t="s">
        <v>62</v>
      </c>
      <c r="J64" s="22" t="str">
        <f>$J$58</f>
        <v>NOG:</v>
      </c>
      <c r="K64" s="21">
        <v>10202684</v>
      </c>
      <c r="L64" s="23" t="str">
        <f>$L$58</f>
        <v>No. Del Contrato:</v>
      </c>
      <c r="M64" s="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2:46" ht="28.5" x14ac:dyDescent="0.25">
      <c r="B65"/>
      <c r="C65" s="37"/>
      <c r="D65" s="35"/>
      <c r="E65" s="35"/>
      <c r="F65" s="39"/>
      <c r="G65" s="40"/>
      <c r="H65" s="34"/>
      <c r="I65" s="48"/>
      <c r="J65" s="22" t="str">
        <f>$J$59</f>
        <v>Fecha de Publicación:</v>
      </c>
      <c r="K65" s="9" t="s">
        <v>61</v>
      </c>
      <c r="L65" s="23" t="str">
        <f>$L$59</f>
        <v>Plazo del Contrato:</v>
      </c>
      <c r="M65" s="16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2:46" ht="85.5" x14ac:dyDescent="0.25">
      <c r="B66"/>
      <c r="C66" s="37"/>
      <c r="D66" s="35"/>
      <c r="E66" s="35"/>
      <c r="F66" s="39"/>
      <c r="G66" s="40"/>
      <c r="H66" s="34"/>
      <c r="I66" s="48"/>
      <c r="J66" s="26" t="str">
        <f>$J$60</f>
        <v>Fecha de presentación de ofertas:</v>
      </c>
      <c r="K66" s="9" t="s">
        <v>60</v>
      </c>
      <c r="L66" s="28" t="str">
        <f>$L$60</f>
        <v>Bien o servicio contrato:</v>
      </c>
      <c r="M66" s="20" t="s">
        <v>58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2:46" ht="28.5" x14ac:dyDescent="0.25">
      <c r="B67"/>
      <c r="C67" s="37"/>
      <c r="D67" s="35"/>
      <c r="E67" s="35"/>
      <c r="F67" s="39"/>
      <c r="G67" s="40"/>
      <c r="H67" s="36" t="str">
        <f t="shared" ref="H67" si="22">$H$61</f>
        <v>NIT</v>
      </c>
      <c r="I67" s="48">
        <v>321052</v>
      </c>
      <c r="J67" s="22" t="str">
        <f>$J$61</f>
        <v>Fecha de Adjudicación:</v>
      </c>
      <c r="K67" s="9" t="s">
        <v>59</v>
      </c>
      <c r="L67" s="23" t="str">
        <f>$L$61</f>
        <v>Fecha del Contrato</v>
      </c>
      <c r="M67" s="1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2:46" ht="28.5" x14ac:dyDescent="0.25">
      <c r="B68"/>
      <c r="C68" s="37"/>
      <c r="D68" s="35"/>
      <c r="E68" s="35"/>
      <c r="F68" s="39"/>
      <c r="G68" s="40"/>
      <c r="H68" s="36"/>
      <c r="I68" s="48"/>
      <c r="J68" s="29" t="str">
        <f>$J$62</f>
        <v>Estatus</v>
      </c>
      <c r="K68" s="31" t="s">
        <v>46</v>
      </c>
      <c r="L68" s="10"/>
      <c r="M68" s="3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2:46" ht="9" customHeight="1" x14ac:dyDescent="0.25">
      <c r="B69"/>
      <c r="C69" s="37"/>
      <c r="D69" s="35"/>
      <c r="E69" s="35"/>
      <c r="F69" s="39"/>
      <c r="G69" s="40"/>
      <c r="H69" s="36"/>
      <c r="I69" s="48"/>
      <c r="J69" s="3"/>
      <c r="K69" s="3"/>
      <c r="L69" s="12"/>
      <c r="M69" s="1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2:46" ht="15" customHeight="1" x14ac:dyDescent="0.25">
      <c r="B70"/>
      <c r="C70" s="37" t="str">
        <f t="shared" ref="C70" si="23">$C$64</f>
        <v>COMPRA DIRECTA ELECTRONICA</v>
      </c>
      <c r="D70" s="35" t="str">
        <f t="shared" ref="D70" si="24">$K$73</f>
        <v xml:space="preserve">EN EVALUACIÓN </v>
      </c>
      <c r="E70" s="41" t="str">
        <f t="shared" ref="E70" si="25">$K$73</f>
        <v xml:space="preserve">EN EVALUACIÓN </v>
      </c>
      <c r="F70" s="38">
        <v>1</v>
      </c>
      <c r="G70" s="40">
        <v>211</v>
      </c>
      <c r="H70" s="34" t="str">
        <f t="shared" ref="H70" si="26">$H$64</f>
        <v>Nombre Proveedor</v>
      </c>
      <c r="I70" s="35" t="str">
        <f t="shared" ref="I70" si="27">$E$70</f>
        <v xml:space="preserve">EN EVALUACIÓN </v>
      </c>
      <c r="J70" s="22" t="str">
        <f>$J$64</f>
        <v>NOG:</v>
      </c>
      <c r="K70" s="21">
        <v>10275355</v>
      </c>
      <c r="L70" s="23" t="str">
        <f>$L$64</f>
        <v>No. Del Contrato:</v>
      </c>
      <c r="M70" s="5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2:46" ht="28.5" x14ac:dyDescent="0.25">
      <c r="B71"/>
      <c r="C71" s="37"/>
      <c r="D71" s="35"/>
      <c r="E71" s="42"/>
      <c r="F71" s="39"/>
      <c r="G71" s="40"/>
      <c r="H71" s="34"/>
      <c r="I71" s="35"/>
      <c r="J71" s="22" t="str">
        <f>$J$65</f>
        <v>Fecha de Publicación:</v>
      </c>
      <c r="K71" s="9" t="s">
        <v>65</v>
      </c>
      <c r="L71" s="23" t="str">
        <f>$L$65</f>
        <v>Plazo del Contrato:</v>
      </c>
      <c r="M71" s="16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2:46" ht="75" customHeight="1" x14ac:dyDescent="0.25">
      <c r="B72"/>
      <c r="C72" s="37"/>
      <c r="D72" s="35"/>
      <c r="E72" s="42"/>
      <c r="F72" s="39"/>
      <c r="G72" s="40"/>
      <c r="H72" s="34"/>
      <c r="I72" s="35"/>
      <c r="J72" s="24" t="str">
        <f>$J$66</f>
        <v>Fecha de presentación de ofertas:</v>
      </c>
      <c r="K72" s="9" t="s">
        <v>64</v>
      </c>
      <c r="L72" s="28" t="str">
        <f>$L$66</f>
        <v>Bien o servicio contrato:</v>
      </c>
      <c r="M72" s="20" t="s">
        <v>63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2:46" x14ac:dyDescent="0.25">
      <c r="B73"/>
      <c r="C73" s="37"/>
      <c r="D73" s="35"/>
      <c r="E73" s="42"/>
      <c r="F73" s="39"/>
      <c r="G73" s="40"/>
      <c r="H73" s="36" t="str">
        <f t="shared" ref="H73" si="28">$H$67</f>
        <v>NIT</v>
      </c>
      <c r="I73" s="44" t="str">
        <f t="shared" ref="I73" si="29">$E$70</f>
        <v xml:space="preserve">EN EVALUACIÓN </v>
      </c>
      <c r="J73" s="22" t="str">
        <f>$J$67</f>
        <v>Fecha de Adjudicación:</v>
      </c>
      <c r="K73" s="31" t="str">
        <f>$D$58</f>
        <v xml:space="preserve">EN EVALUACIÓN </v>
      </c>
      <c r="L73" s="23" t="str">
        <f>$L$67</f>
        <v>Fecha del Contrato</v>
      </c>
      <c r="M73" s="16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2:46" x14ac:dyDescent="0.25">
      <c r="B74"/>
      <c r="C74" s="37"/>
      <c r="D74" s="35"/>
      <c r="E74" s="42"/>
      <c r="F74" s="39"/>
      <c r="G74" s="40"/>
      <c r="H74" s="36"/>
      <c r="I74" s="45"/>
      <c r="J74" s="29" t="str">
        <f>$J$68</f>
        <v>Estatus</v>
      </c>
      <c r="K74" s="31" t="str">
        <f>$K$73</f>
        <v xml:space="preserve">EN EVALUACIÓN </v>
      </c>
      <c r="L74" s="10"/>
      <c r="M74" s="33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2:46" ht="7.5" customHeight="1" x14ac:dyDescent="0.25">
      <c r="B75"/>
      <c r="C75" s="37"/>
      <c r="D75" s="35"/>
      <c r="E75" s="43"/>
      <c r="F75" s="39"/>
      <c r="G75" s="40"/>
      <c r="H75" s="36"/>
      <c r="I75" s="45"/>
      <c r="J75" s="3"/>
      <c r="K75" s="3"/>
      <c r="L75" s="12"/>
      <c r="M75" s="19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2:46" x14ac:dyDescent="0.25">
      <c r="B76"/>
      <c r="C76" s="37" t="str">
        <f t="shared" ref="C76" si="30">$C$70</f>
        <v>COMPRA DIRECTA ELECTRONICA</v>
      </c>
      <c r="D76" s="35" t="str">
        <f t="shared" ref="D76" si="31">$D$70</f>
        <v xml:space="preserve">EN EVALUACIÓN </v>
      </c>
      <c r="E76" s="35" t="str">
        <f t="shared" ref="E76" si="32">$E$70</f>
        <v xml:space="preserve">EN EVALUACIÓN </v>
      </c>
      <c r="F76" s="38">
        <v>1</v>
      </c>
      <c r="G76" s="40">
        <v>158</v>
      </c>
      <c r="H76" s="34" t="str">
        <f t="shared" ref="H76" si="33">$H$70</f>
        <v>Nombre Proveedor</v>
      </c>
      <c r="I76" s="35" t="str">
        <f t="shared" ref="I76" si="34">$E$76</f>
        <v xml:space="preserve">EN EVALUACIÓN </v>
      </c>
      <c r="J76" s="22" t="s">
        <v>41</v>
      </c>
      <c r="K76" s="21">
        <v>10288953</v>
      </c>
      <c r="L76" s="23" t="str">
        <f>$L$70</f>
        <v>No. Del Contrato:</v>
      </c>
      <c r="M76" s="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2:46" ht="28.5" x14ac:dyDescent="0.25">
      <c r="B77"/>
      <c r="C77" s="37"/>
      <c r="D77" s="35"/>
      <c r="E77" s="35"/>
      <c r="F77" s="39"/>
      <c r="G77" s="40"/>
      <c r="H77" s="34"/>
      <c r="I77" s="35"/>
      <c r="J77" s="22" t="str">
        <f>$J$71</f>
        <v>Fecha de Publicación:</v>
      </c>
      <c r="K77" s="9" t="s">
        <v>68</v>
      </c>
      <c r="L77" s="23" t="str">
        <f>$L$71</f>
        <v>Plazo del Contrato:</v>
      </c>
      <c r="M77" s="16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2:46" ht="71.25" x14ac:dyDescent="0.25">
      <c r="B78"/>
      <c r="C78" s="37"/>
      <c r="D78" s="35"/>
      <c r="E78" s="35"/>
      <c r="F78" s="39"/>
      <c r="G78" s="40"/>
      <c r="H78" s="34"/>
      <c r="I78" s="35"/>
      <c r="J78" s="26" t="str">
        <f>$J$72</f>
        <v>Fecha de presentación de ofertas:</v>
      </c>
      <c r="K78" s="9" t="s">
        <v>67</v>
      </c>
      <c r="L78" s="28" t="str">
        <f>$L$72</f>
        <v>Bien o servicio contrato:</v>
      </c>
      <c r="M78" s="20" t="s">
        <v>66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2:46" x14ac:dyDescent="0.25">
      <c r="B79"/>
      <c r="C79" s="37"/>
      <c r="D79" s="35"/>
      <c r="E79" s="35"/>
      <c r="F79" s="39"/>
      <c r="G79" s="40"/>
      <c r="H79" s="36" t="str">
        <f t="shared" ref="H79" si="35">$H$73</f>
        <v>NIT</v>
      </c>
      <c r="I79" s="35" t="str">
        <f t="shared" ref="I79" si="36">$E$76</f>
        <v xml:space="preserve">EN EVALUACIÓN </v>
      </c>
      <c r="J79" s="22" t="str">
        <f>$J$73</f>
        <v>Fecha de Adjudicación:</v>
      </c>
      <c r="K79" s="31" t="str">
        <f>$E$76</f>
        <v xml:space="preserve">EN EVALUACIÓN </v>
      </c>
      <c r="L79" s="23" t="str">
        <f>$L$73</f>
        <v>Fecha del Contrato</v>
      </c>
      <c r="M79" s="16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2:46" x14ac:dyDescent="0.25">
      <c r="B80"/>
      <c r="C80" s="37"/>
      <c r="D80" s="35"/>
      <c r="E80" s="35"/>
      <c r="F80" s="39"/>
      <c r="G80" s="40"/>
      <c r="H80" s="36"/>
      <c r="I80" s="35"/>
      <c r="J80" s="29" t="str">
        <f>$J$74</f>
        <v>Estatus</v>
      </c>
      <c r="K80" s="31" t="str">
        <f>$K$79</f>
        <v xml:space="preserve">EN EVALUACIÓN </v>
      </c>
      <c r="L80" s="32"/>
      <c r="M80" s="3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2:46" x14ac:dyDescent="0.25">
      <c r="B81"/>
      <c r="C81" s="37"/>
      <c r="D81" s="35"/>
      <c r="E81" s="35"/>
      <c r="F81" s="39"/>
      <c r="G81" s="40"/>
      <c r="H81" s="36"/>
      <c r="I81" s="35"/>
      <c r="J81" s="3"/>
      <c r="K81" s="3"/>
      <c r="L81" s="12"/>
      <c r="M81" s="19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</sheetData>
  <mergeCells count="106">
    <mergeCell ref="I16:I18"/>
    <mergeCell ref="H19:H21"/>
    <mergeCell ref="I19:I21"/>
    <mergeCell ref="C22:C27"/>
    <mergeCell ref="D22:D27"/>
    <mergeCell ref="C34:C39"/>
    <mergeCell ref="D34:D39"/>
    <mergeCell ref="E34:E39"/>
    <mergeCell ref="F34:F39"/>
    <mergeCell ref="G34:G39"/>
    <mergeCell ref="F22:F27"/>
    <mergeCell ref="G22:G27"/>
    <mergeCell ref="H22:H24"/>
    <mergeCell ref="I22:I24"/>
    <mergeCell ref="H25:H27"/>
    <mergeCell ref="I25:I27"/>
    <mergeCell ref="H52:H54"/>
    <mergeCell ref="I52:I54"/>
    <mergeCell ref="H55:H57"/>
    <mergeCell ref="C11:M11"/>
    <mergeCell ref="C12:M12"/>
    <mergeCell ref="C13:M13"/>
    <mergeCell ref="D14:M14"/>
    <mergeCell ref="H15:I15"/>
    <mergeCell ref="J15:K15"/>
    <mergeCell ref="L15:M15"/>
    <mergeCell ref="C16:C21"/>
    <mergeCell ref="D16:D21"/>
    <mergeCell ref="E16:E21"/>
    <mergeCell ref="E28:E33"/>
    <mergeCell ref="F28:F33"/>
    <mergeCell ref="G28:G33"/>
    <mergeCell ref="F16:F21"/>
    <mergeCell ref="G16:G21"/>
    <mergeCell ref="H16:H18"/>
    <mergeCell ref="H40:H42"/>
    <mergeCell ref="I40:I42"/>
    <mergeCell ref="H43:H45"/>
    <mergeCell ref="I43:I45"/>
    <mergeCell ref="E22:E27"/>
    <mergeCell ref="C40:C45"/>
    <mergeCell ref="D40:D45"/>
    <mergeCell ref="E40:E45"/>
    <mergeCell ref="C28:C33"/>
    <mergeCell ref="D28:D33"/>
    <mergeCell ref="H46:H48"/>
    <mergeCell ref="I46:I48"/>
    <mergeCell ref="H49:H51"/>
    <mergeCell ref="I49:I51"/>
    <mergeCell ref="C46:C51"/>
    <mergeCell ref="D46:D51"/>
    <mergeCell ref="E46:E51"/>
    <mergeCell ref="F46:F51"/>
    <mergeCell ref="G46:G51"/>
    <mergeCell ref="F40:F45"/>
    <mergeCell ref="G40:G45"/>
    <mergeCell ref="H28:H30"/>
    <mergeCell ref="I28:I30"/>
    <mergeCell ref="H31:H33"/>
    <mergeCell ref="I31:I33"/>
    <mergeCell ref="H34:H36"/>
    <mergeCell ref="I34:I36"/>
    <mergeCell ref="H37:H39"/>
    <mergeCell ref="I37:I39"/>
    <mergeCell ref="I55:I57"/>
    <mergeCell ref="C52:C57"/>
    <mergeCell ref="D52:D57"/>
    <mergeCell ref="E52:E57"/>
    <mergeCell ref="F52:F57"/>
    <mergeCell ref="G52:G57"/>
    <mergeCell ref="H64:H66"/>
    <mergeCell ref="I64:I66"/>
    <mergeCell ref="H67:H69"/>
    <mergeCell ref="I67:I69"/>
    <mergeCell ref="C64:C69"/>
    <mergeCell ref="D64:D69"/>
    <mergeCell ref="E64:E69"/>
    <mergeCell ref="F64:F69"/>
    <mergeCell ref="G64:G69"/>
    <mergeCell ref="C58:C63"/>
    <mergeCell ref="D58:D63"/>
    <mergeCell ref="E58:E63"/>
    <mergeCell ref="F58:F63"/>
    <mergeCell ref="G58:G63"/>
    <mergeCell ref="H58:H60"/>
    <mergeCell ref="I58:I60"/>
    <mergeCell ref="H61:H63"/>
    <mergeCell ref="I61:I63"/>
    <mergeCell ref="C70:C75"/>
    <mergeCell ref="D70:D75"/>
    <mergeCell ref="E70:E75"/>
    <mergeCell ref="F70:F75"/>
    <mergeCell ref="G70:G75"/>
    <mergeCell ref="H70:H72"/>
    <mergeCell ref="I70:I72"/>
    <mergeCell ref="H73:H75"/>
    <mergeCell ref="I73:I75"/>
    <mergeCell ref="H76:H78"/>
    <mergeCell ref="I76:I78"/>
    <mergeCell ref="H79:H81"/>
    <mergeCell ref="I79:I81"/>
    <mergeCell ref="C76:C81"/>
    <mergeCell ref="D76:D81"/>
    <mergeCell ref="E76:E81"/>
    <mergeCell ref="F76:F81"/>
    <mergeCell ref="G76:G81"/>
  </mergeCells>
  <printOptions horizontalCentered="1"/>
  <pageMargins left="0.25" right="0.25" top="0.75" bottom="0.75" header="0.3" footer="0.3"/>
  <pageSetup paperSize="300" scale="30" orientation="portrait" r:id="rId1"/>
  <headerFooter>
    <oddHeader>&amp;C&amp;G</oddHeader>
    <oddFooter>&amp;C&amp;G</oddFooter>
  </headerFooter>
  <rowBreaks count="2" manualBreakCount="2">
    <brk id="27" min="1" max="13" man="1"/>
    <brk id="33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ELEMENTO 16 </vt:lpstr>
      <vt:lpstr>'ELEMENTO 16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Zoila Martinez Zacarias</cp:lastModifiedBy>
  <cp:lastPrinted>2019-05-07T21:35:40Z</cp:lastPrinted>
  <dcterms:created xsi:type="dcterms:W3CDTF">2017-08-01T15:30:06Z</dcterms:created>
  <dcterms:modified xsi:type="dcterms:W3CDTF">2019-05-07T22:08:06Z</dcterms:modified>
</cp:coreProperties>
</file>