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in\Desktop\acceso abril 2021\TERMINADOS\"/>
    </mc:Choice>
  </mc:AlternateContent>
  <bookViews>
    <workbookView xWindow="0" yWindow="0" windowWidth="19875" windowHeight="6375"/>
  </bookViews>
  <sheets>
    <sheet name="ELEMENTO 12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24" l="1"/>
  <c r="O107" i="24"/>
  <c r="O104" i="24"/>
  <c r="O101" i="24"/>
  <c r="O94" i="24"/>
  <c r="O55" i="24"/>
  <c r="O27" i="24"/>
</calcChain>
</file>

<file path=xl/sharedStrings.xml><?xml version="1.0" encoding="utf-8"?>
<sst xmlns="http://schemas.openxmlformats.org/spreadsheetml/2006/main" count="214" uniqueCount="209">
  <si>
    <t>11150025</t>
  </si>
  <si>
    <t xml:space="preserve"> 011</t>
  </si>
  <si>
    <t>PERSONAL PERMANENTE</t>
  </si>
  <si>
    <t xml:space="preserve"> 013</t>
  </si>
  <si>
    <t>COMPLEMENTO POR ANTIGÜEDAD AL PERSONAL PERMANENTE</t>
  </si>
  <si>
    <t xml:space="preserve"> 014</t>
  </si>
  <si>
    <t>COMPLEMENTO POR CALIDAD PROFESIONAL AL PERSONAL PERMANENTE</t>
  </si>
  <si>
    <t xml:space="preserve"> 015</t>
  </si>
  <si>
    <t xml:space="preserve"> 029</t>
  </si>
  <si>
    <t>OTRAS REMUNERACIONES DE PERSONAL TEMPORAL</t>
  </si>
  <si>
    <t xml:space="preserve"> 051</t>
  </si>
  <si>
    <t>APORTE PATRONAL AL IGSS</t>
  </si>
  <si>
    <t xml:space="preserve"> 055</t>
  </si>
  <si>
    <t>APORTE PARA CLASES PASIVAS</t>
  </si>
  <si>
    <t xml:space="preserve"> 063</t>
  </si>
  <si>
    <t xml:space="preserve"> 071</t>
  </si>
  <si>
    <t>AGUINALDO</t>
  </si>
  <si>
    <t xml:space="preserve"> 072</t>
  </si>
  <si>
    <t xml:space="preserve"> 073</t>
  </si>
  <si>
    <t>BONO VACACIONAL</t>
  </si>
  <si>
    <t xml:space="preserve"> 079</t>
  </si>
  <si>
    <t>OTRAS PRESTACIONES</t>
  </si>
  <si>
    <t xml:space="preserve"> 000  SERVICIOS PERSONALES</t>
  </si>
  <si>
    <t xml:space="preserve"> 111</t>
  </si>
  <si>
    <t xml:space="preserve"> 112</t>
  </si>
  <si>
    <t>AGUA</t>
  </si>
  <si>
    <t xml:space="preserve"> 113</t>
  </si>
  <si>
    <t xml:space="preserve"> 114</t>
  </si>
  <si>
    <t xml:space="preserve"> 115</t>
  </si>
  <si>
    <t>EXTRACCIÓN DE BASURA Y DESTRUCCIÓN DE DESECHOS SÓLIDOS</t>
  </si>
  <si>
    <t xml:space="preserve"> 121</t>
  </si>
  <si>
    <t xml:space="preserve"> 122</t>
  </si>
  <si>
    <t xml:space="preserve"> 133</t>
  </si>
  <si>
    <t xml:space="preserve"> 141</t>
  </si>
  <si>
    <t>TRANSPORTE DE PERSONAS</t>
  </si>
  <si>
    <t xml:space="preserve"> 142</t>
  </si>
  <si>
    <t>FLETES</t>
  </si>
  <si>
    <t xml:space="preserve"> 151</t>
  </si>
  <si>
    <t xml:space="preserve"> 153</t>
  </si>
  <si>
    <t xml:space="preserve"> 158</t>
  </si>
  <si>
    <t>DERECHOS DE BIENES INTANGIBLES</t>
  </si>
  <si>
    <t xml:space="preserve"> 162</t>
  </si>
  <si>
    <t xml:space="preserve"> 165</t>
  </si>
  <si>
    <t xml:space="preserve"> 166</t>
  </si>
  <si>
    <t xml:space="preserve"> 168</t>
  </si>
  <si>
    <t xml:space="preserve"> 169</t>
  </si>
  <si>
    <t xml:space="preserve"> 171</t>
  </si>
  <si>
    <t xml:space="preserve"> 174</t>
  </si>
  <si>
    <t xml:space="preserve"> 191</t>
  </si>
  <si>
    <t>PRIMAS Y GASTOS DE SEGUROS Y FIANZAS</t>
  </si>
  <si>
    <t xml:space="preserve"> 195</t>
  </si>
  <si>
    <t>IMPUESTOS, DERECHOS Y TASAS</t>
  </si>
  <si>
    <t xml:space="preserve"> 199</t>
  </si>
  <si>
    <t xml:space="preserve"> 100  SERVICIOS NO PERSONALES</t>
  </si>
  <si>
    <t xml:space="preserve"> 211</t>
  </si>
  <si>
    <t>ALIMENTOS PARA PERSONAS</t>
  </si>
  <si>
    <t xml:space="preserve"> 214</t>
  </si>
  <si>
    <t>PRODUCTOS AGROFORESTALES, MADERA, CORCHO Y SUS MANUFACTURAS</t>
  </si>
  <si>
    <t xml:space="preserve"> 223</t>
  </si>
  <si>
    <t>PIEDRA, ARCILLA Y ARENA</t>
  </si>
  <si>
    <t xml:space="preserve"> 232</t>
  </si>
  <si>
    <t>ACABADOS TEXTILES</t>
  </si>
  <si>
    <t xml:space="preserve"> 233</t>
  </si>
  <si>
    <t>PRENDAS DE VESTIR</t>
  </si>
  <si>
    <t xml:space="preserve"> 239</t>
  </si>
  <si>
    <t>OTROS TEXTILES Y VESTUARIO</t>
  </si>
  <si>
    <t xml:space="preserve"> 241</t>
  </si>
  <si>
    <t>PAPEL DE ESCRITORIO</t>
  </si>
  <si>
    <t xml:space="preserve"> 243</t>
  </si>
  <si>
    <t xml:space="preserve"> 244</t>
  </si>
  <si>
    <t xml:space="preserve"> 245</t>
  </si>
  <si>
    <t xml:space="preserve"> 253</t>
  </si>
  <si>
    <t xml:space="preserve"> 254</t>
  </si>
  <si>
    <t xml:space="preserve"> 261</t>
  </si>
  <si>
    <t xml:space="preserve"> 262</t>
  </si>
  <si>
    <t>COMBUSTIBLES Y LUBRICANTES</t>
  </si>
  <si>
    <t xml:space="preserve"> 266</t>
  </si>
  <si>
    <t xml:space="preserve"> 267</t>
  </si>
  <si>
    <t>TINTES, PINTURAS Y COLORANTES</t>
  </si>
  <si>
    <t xml:space="preserve"> 268</t>
  </si>
  <si>
    <t xml:space="preserve"> 269</t>
  </si>
  <si>
    <t xml:space="preserve"> 274</t>
  </si>
  <si>
    <t>CEMENTO</t>
  </si>
  <si>
    <t xml:space="preserve"> 283</t>
  </si>
  <si>
    <t xml:space="preserve"> 284</t>
  </si>
  <si>
    <t xml:space="preserve"> 285</t>
  </si>
  <si>
    <t>MATERIALES Y EQUIPOS DIVERSOS</t>
  </si>
  <si>
    <t xml:space="preserve"> 286</t>
  </si>
  <si>
    <t>HERRAMIENTAS MENORES</t>
  </si>
  <si>
    <t xml:space="preserve"> 289</t>
  </si>
  <si>
    <t xml:space="preserve"> 291</t>
  </si>
  <si>
    <t xml:space="preserve"> 292</t>
  </si>
  <si>
    <t xml:space="preserve"> 293</t>
  </si>
  <si>
    <t xml:space="preserve"> 295</t>
  </si>
  <si>
    <t xml:space="preserve"> 296</t>
  </si>
  <si>
    <t xml:space="preserve"> 297</t>
  </si>
  <si>
    <t xml:space="preserve"> 298</t>
  </si>
  <si>
    <t>ACCESORIOS Y REPUESTOS EN GENERAL</t>
  </si>
  <si>
    <t xml:space="preserve"> 299</t>
  </si>
  <si>
    <t>OTROS MATERIALES Y SUMINISTROS</t>
  </si>
  <si>
    <t xml:space="preserve"> 200  MATERIALES Y SUMINISTROS</t>
  </si>
  <si>
    <t xml:space="preserve"> 411</t>
  </si>
  <si>
    <t>AYUDA PARA FUNERALES</t>
  </si>
  <si>
    <t xml:space="preserve"> 413</t>
  </si>
  <si>
    <t>INDEMNIZACIONES AL PERSONAL</t>
  </si>
  <si>
    <t xml:space="preserve"> 415</t>
  </si>
  <si>
    <t>VACACIONES PAGADAS POR RETIRO</t>
  </si>
  <si>
    <t xml:space="preserve"> 423</t>
  </si>
  <si>
    <t>PRESTACIONES POR INCAPACIDAD TEMPORAL</t>
  </si>
  <si>
    <t xml:space="preserve"> 913</t>
  </si>
  <si>
    <t>SENTENCIAS JUDICIALES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</si>
  <si>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</si>
  <si>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</si>
  <si>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</si>
  <si>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</si>
  <si>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</si>
  <si>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</si>
  <si>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</si>
  <si>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</si>
  <si>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</si>
  <si>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</si>
  <si>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</si>
  <si>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</si>
  <si>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DIRECCIÓN FINANCIERA</t>
  </si>
  <si>
    <t>PROCURADURÍA DE LOS DERECHOS HUMANOS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</si>
  <si>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</si>
  <si>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PRESUPUESTO DE INGRESOS Y EGRESOS</t>
  </si>
  <si>
    <t>(Artículo 10, numeral 7, Ley de Acceso a la Información Pública)</t>
  </si>
  <si>
    <t>Cantidades Expresadas en Quetzales</t>
  </si>
  <si>
    <t xml:space="preserve"> 194</t>
  </si>
  <si>
    <t>GASTOS BANCARIOS, COMISIONES Y OTROS GASTOS</t>
  </si>
  <si>
    <t xml:space="preserve">TOTAL  </t>
  </si>
  <si>
    <t>COMPLEMENTOS ESPECÍFICOS AL PERSONAL PERMANENTE</t>
  </si>
  <si>
    <t>GASTOS DE REPRESENTACIÓN EN EL INTERIOR</t>
  </si>
  <si>
    <t>BONIFICACIÓN ANUAL (BONO 14)</t>
  </si>
  <si>
    <t>ENERGÍA ELÉCTRICA</t>
  </si>
  <si>
    <t>TELEFONÍA</t>
  </si>
  <si>
    <t>CORREOS Y TELÉGRAFOS</t>
  </si>
  <si>
    <t>DIVULGACIÓN E INFORMACIÓN</t>
  </si>
  <si>
    <t>IMPRESIÓN, ENCUADERNACIÓN Y REPRODUCCIÓN</t>
  </si>
  <si>
    <t>VIÁTICOS EN EL INTERIOR</t>
  </si>
  <si>
    <t>ARRENDAMIENTO DE EDIFICIOS Y LOCALES</t>
  </si>
  <si>
    <t>ARRENDAMIENTO DE MÁQUINAS Y EQUIPOS DE OFICINA</t>
  </si>
  <si>
    <t>MANTENIMIENTO Y REPARACIÓN DE  EQUIPO DE OFICINA</t>
  </si>
  <si>
    <t>MANTENIMIENTO Y REPARACIÓN DE MEDIOS DE TRANSPORTE</t>
  </si>
  <si>
    <t>MANTENIMIENTO Y REPARACIÓN DE EQUIPO PARA COMUNICACIONES</t>
  </si>
  <si>
    <t>MANTENIMIENTO Y REPARACIÓN DE EQUIPO DE CÓMPUTO</t>
  </si>
  <si>
    <t>MANTENIMIENTO Y REPARACIÓN DE OTRAS MAQUINARIAS Y EQUIPOS</t>
  </si>
  <si>
    <t>MANTENIMIENTO Y REPARACIÓN DE EDIFICIOS</t>
  </si>
  <si>
    <t>MANTENIMIENTO Y REPARACIÓN DE INSTALACIONES</t>
  </si>
  <si>
    <t>OTROS SERVICIOS</t>
  </si>
  <si>
    <t xml:space="preserve"> 242</t>
  </si>
  <si>
    <t>PAPELES COMERCIALES, CARTULINAS, CARTONES Y OTROS</t>
  </si>
  <si>
    <t>PRODUCTOS DE PAPEL O CARTÓN</t>
  </si>
  <si>
    <t>PRODUCTOS DE ARTES GRÁFICAS</t>
  </si>
  <si>
    <t>LIBROS, REVISTAS Y PERIÓDICOS</t>
  </si>
  <si>
    <t>LLANTAS Y NEUMÁTICOS</t>
  </si>
  <si>
    <t>ARTÍCULOS DE CAUCHO</t>
  </si>
  <si>
    <t>ELEMENTOS Y COMPUESTOS QUÍMICOS</t>
  </si>
  <si>
    <t>PRODUCTOS MEDICINALES Y FARMACÉUTICOS</t>
  </si>
  <si>
    <t>PRODUCTOS PLÁSTICOS, NYLON, VINIL Y P.V.C.</t>
  </si>
  <si>
    <t>OTROS PRODUCTOS QUÍMICOS Y CONEXOS</t>
  </si>
  <si>
    <t>PRODUCTOS DE METAL Y SUS ALEACIONES</t>
  </si>
  <si>
    <t>ESTRUCTURAS METÁLICAS ACABADAS</t>
  </si>
  <si>
    <t>OTROS PRODUCTOS METÁLICOS</t>
  </si>
  <si>
    <t>ÚTILES DE OFICINA</t>
  </si>
  <si>
    <t>PRODUCTOS SANITARIOS, DE LIMPIEZA Y DE USO PERSONAL</t>
  </si>
  <si>
    <t>ÚTILES EDUCACIONALES Y CULTURALES</t>
  </si>
  <si>
    <t>ÚTILES MENORES, SUMINISTROS E INSTRUMENTAL MÉDICO-QUIRÚRGICOS, DE LABORATORIO Y CUIDADO DE LA SALUD</t>
  </si>
  <si>
    <t>ÚTILES DE COCINA Y COMEDOR</t>
  </si>
  <si>
    <t>MATERIALES, PRODUCTOS Y ACCS. ELÉCTRICOS, CABLEADO ESTRUCTURADO DE REDES INFORMÁTICAS Y TELEFÓNICAS</t>
  </si>
  <si>
    <t>PROCURADURÍA DE LOS DERECHOS HUMANOS (PDH)</t>
  </si>
  <si>
    <t>RENGLON</t>
  </si>
  <si>
    <t xml:space="preserve"> 472</t>
  </si>
  <si>
    <t>TRANSFERENCIAS A ORGANISMOS E INSTITUCIONES INTERNACIONALES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</si>
  <si>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Henry Buldemaro Momotic Pisquiy</t>
    </r>
  </si>
  <si>
    <t xml:space="preserve"> 000</t>
  </si>
  <si>
    <t>SERVICIOS PERSONALES</t>
  </si>
  <si>
    <t xml:space="preserve"> 100</t>
  </si>
  <si>
    <t>SERVICIOS NO PERSONALES</t>
  </si>
  <si>
    <t xml:space="preserve"> 200</t>
  </si>
  <si>
    <t>MATERIALES Y SUMINISTROS</t>
  </si>
  <si>
    <t xml:space="preserve"> 400</t>
  </si>
  <si>
    <t>TRANSFERENCIAS CORRIENTES</t>
  </si>
  <si>
    <t>ASIGNACIONES GLOBALES</t>
  </si>
  <si>
    <t xml:space="preserve"> 247</t>
  </si>
  <si>
    <t>ESPECIES TIMBRADAS Y VALORES</t>
  </si>
  <si>
    <t xml:space="preserve"> 164</t>
  </si>
  <si>
    <t>MANTENIENTO Y REPARACIÓN DE EQUIPOS EDUCACIONALES Y RECREATIVOS</t>
  </si>
  <si>
    <t xml:space="preserve"> 264</t>
  </si>
  <si>
    <t>INSECTICIDAS, FUMIGANTES Y SIMILARES</t>
  </si>
  <si>
    <t xml:space="preserve"> 400  TRANSFERENCIAS CORRIENTES</t>
  </si>
  <si>
    <t xml:space="preserve"> 900  ASIGNACIONES GLOBALES</t>
  </si>
  <si>
    <t xml:space="preserve"> 900</t>
  </si>
  <si>
    <t>11150025  PROCURADURÍA DE LOS DERECHOS HUMANOS (PDH)</t>
  </si>
  <si>
    <t xml:space="preserve"> 185</t>
  </si>
  <si>
    <t>SERVICIOS DE CAPACITACIÓN</t>
  </si>
  <si>
    <t xml:space="preserve"> 249</t>
  </si>
  <si>
    <t>OTROS PRODUCTOS DE PAPEL, CARTÓN E IMPRESOS</t>
  </si>
  <si>
    <t xml:space="preserve"> 281</t>
  </si>
  <si>
    <t>PRODUCTOS SIDERÚRGICOS</t>
  </si>
  <si>
    <t>EJERCICIO  2021</t>
  </si>
  <si>
    <t xml:space="preserve"> 300</t>
  </si>
  <si>
    <t>PROPIEDAD, PLANTA, EQUIPO  E INTANGIBLES</t>
  </si>
  <si>
    <t xml:space="preserve"> 329</t>
  </si>
  <si>
    <t>OTRAS MAQUINARIAS Y EQUIPOS</t>
  </si>
  <si>
    <t xml:space="preserve"> 300  PROPIEDAD, PLANTA, EQUIPO  E INTANGIBLES</t>
  </si>
  <si>
    <t>Fecha de Actualización: 03/05/2021</t>
  </si>
  <si>
    <t>DEL MES DE ENERO 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</si>
</sst>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>
      <alignment vertical="top"/>
    </xf>
  </cellStyleXfs>
  <cellXfs count="29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0" fontId="7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right" vertical="top" wrapText="1" readingOrder="1"/>
    </xf>
    <xf numFmtId="0" fontId="8" fillId="0" borderId="0" xfId="0" applyFont="1" applyBorder="1"/>
    <xf numFmtId="4" fontId="8" fillId="0" borderId="4" xfId="0" applyNumberFormat="1" applyFont="1" applyBorder="1"/>
    <xf numFmtId="0" fontId="6" fillId="0" borderId="0" xfId="0" applyFont="1" applyBorder="1" applyAlignment="1">
      <alignment horizontal="center" vertical="top"/>
    </xf>
    <xf numFmtId="10" fontId="7" fillId="0" borderId="4" xfId="1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4"/>
  <sheetViews>
    <sheetView showGridLines="0" tabSelected="1" topLeftCell="B1" zoomScale="110" zoomScaleNormal="110" workbookViewId="0">
      <selection activeCell="B11" sqref="B11"/>
    </sheetView>
  </sheetViews>
  <sheetFormatPr baseColWidth="10" defaultRowHeight="15" x14ac:dyDescent="0.25"/>
  <cols>
    <col min="1" max="1" width="2.7109375" style="6" customWidth="1"/>
    <col min="2" max="2" width="5.85546875" style="5" customWidth="1"/>
    <col min="3" max="3" width="9.7109375" style="5" customWidth="1"/>
    <col min="4" max="4" width="46.5703125" style="5" bestFit="1" customWidth="1"/>
    <col min="5" max="5" width="11.7109375" style="5" bestFit="1" customWidth="1"/>
    <col min="6" max="6" width="11.42578125" style="5" bestFit="1" customWidth="1"/>
    <col min="7" max="7" width="11.7109375" style="5" bestFit="1" customWidth="1"/>
    <col min="8" max="8" width="11.5703125" style="5" customWidth="1"/>
    <col min="9" max="9" width="12.5703125" style="5" customWidth="1"/>
    <col min="10" max="10" width="11.7109375" style="5" bestFit="1" customWidth="1"/>
    <col min="11" max="11" width="10.85546875" style="5" bestFit="1" customWidth="1"/>
    <col min="12" max="12" width="12.5703125" style="5" customWidth="1"/>
    <col min="13" max="13" width="11.7109375" style="5" bestFit="1" customWidth="1"/>
    <col min="14" max="14" width="10.85546875" style="5" bestFit="1" customWidth="1"/>
    <col min="15" max="15" width="9.140625" style="15" customWidth="1"/>
    <col min="16" max="16" width="2.140625" style="2" customWidth="1"/>
    <col min="17" max="18" width="6.85546875" style="2" customWidth="1"/>
  </cols>
  <sheetData>
    <row r="2" spans="1:18" s="5" customFormat="1" ht="15.75" x14ac:dyDescent="0.15">
      <c r="A2" s="3"/>
      <c r="B2" s="28" t="s">
        <v>123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s="5" customFormat="1" ht="15.75" x14ac:dyDescent="0.15">
      <c r="A3" s="6"/>
      <c r="B3" s="28" t="s">
        <v>124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s="5" customFormat="1" ht="15.75" x14ac:dyDescent="0.15">
      <c r="A4" s="6"/>
      <c r="B4" s="24" t="s">
        <v>175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8" s="5" customFormat="1" ht="15.75" x14ac:dyDescent="0.15">
      <c r="A5" s="6"/>
      <c r="B5" s="24" t="s">
        <v>125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8" s="5" customFormat="1" ht="15.75" x14ac:dyDescent="0.15">
      <c r="A6" s="6"/>
      <c r="B6" s="24" t="s">
        <v>207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8" s="5" customFormat="1" ht="15.75" x14ac:dyDescent="0.15">
      <c r="A7" s="6"/>
      <c r="B7" s="28" t="s">
        <v>126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8" s="5" customFormat="1" ht="15.75" x14ac:dyDescent="0.15">
      <c r="A8" s="6"/>
      <c r="B8" s="24" t="s">
        <v>127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8" s="5" customFormat="1" ht="16.5" thickBot="1" x14ac:dyDescent="0.2">
      <c r="A9" s="6"/>
      <c r="B9" s="25" t="s">
        <v>128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8" s="5" customFormat="1" ht="12" x14ac:dyDescent="0.15">
      <c r="A10" s="6"/>
      <c r="B10" s="26" t="s">
        <v>208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8" s="5" customFormat="1" ht="15" customHeight="1" x14ac:dyDescent="0.15">
      <c r="A11" s="6"/>
      <c r="B11" s="20"/>
      <c r="C11" s="20" t="s">
        <v>201</v>
      </c>
      <c r="D11" s="20"/>
      <c r="E11" s="22"/>
      <c r="F11" s="27"/>
      <c r="G11" s="27"/>
      <c r="H11" s="27"/>
      <c r="I11" s="27"/>
      <c r="J11" s="22"/>
      <c r="K11" s="22"/>
      <c r="L11" s="22"/>
      <c r="M11" s="22"/>
      <c r="N11" s="22"/>
      <c r="O11" s="22"/>
    </row>
    <row r="12" spans="1:18" s="1" customFormat="1" ht="16.5" x14ac:dyDescent="0.15">
      <c r="A12" s="6"/>
      <c r="B12" s="6"/>
      <c r="C12" s="3" t="s">
        <v>172</v>
      </c>
      <c r="D12" s="3" t="s">
        <v>111</v>
      </c>
      <c r="E12" s="4" t="s">
        <v>112</v>
      </c>
      <c r="F12" s="4" t="s">
        <v>113</v>
      </c>
      <c r="G12" s="4" t="s">
        <v>114</v>
      </c>
      <c r="H12" s="4" t="s">
        <v>115</v>
      </c>
      <c r="I12" s="4" t="s">
        <v>116</v>
      </c>
      <c r="J12" s="4" t="s">
        <v>117</v>
      </c>
      <c r="K12" s="4" t="s">
        <v>118</v>
      </c>
      <c r="L12" s="4" t="s">
        <v>119</v>
      </c>
      <c r="M12" s="4" t="s">
        <v>120</v>
      </c>
      <c r="N12" s="4" t="s">
        <v>121</v>
      </c>
      <c r="O12" s="17" t="s">
        <v>122</v>
      </c>
      <c r="P12" s="2"/>
      <c r="Q12" s="2"/>
      <c r="R12" s="2"/>
    </row>
    <row r="13" spans="1:18" s="1" customFormat="1" x14ac:dyDescent="0.15">
      <c r="A13" s="6"/>
      <c r="B13" s="12" t="s">
        <v>0</v>
      </c>
      <c r="C13" s="12"/>
      <c r="D13" s="13" t="s">
        <v>171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  <c r="P13" s="2"/>
      <c r="Q13" s="2"/>
      <c r="R13" s="2"/>
    </row>
    <row r="14" spans="1:18" s="1" customFormat="1" x14ac:dyDescent="0.15">
      <c r="A14" s="6"/>
      <c r="B14" s="15" t="s">
        <v>176</v>
      </c>
      <c r="C14" s="12"/>
      <c r="D14" s="13" t="s">
        <v>177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16"/>
      <c r="P14" s="2"/>
      <c r="Q14" s="2"/>
      <c r="R14" s="2"/>
    </row>
    <row r="15" spans="1:18" s="1" customFormat="1" ht="8.25" customHeight="1" x14ac:dyDescent="0.15">
      <c r="A15" s="14"/>
      <c r="B15" s="15"/>
      <c r="C15" s="15" t="s">
        <v>1</v>
      </c>
      <c r="D15" s="15" t="s">
        <v>2</v>
      </c>
      <c r="E15" s="16">
        <v>64169772</v>
      </c>
      <c r="F15" s="16">
        <v>750054</v>
      </c>
      <c r="G15" s="16">
        <v>64919826</v>
      </c>
      <c r="H15" s="16">
        <v>0</v>
      </c>
      <c r="I15" s="16">
        <v>20687413.530000001</v>
      </c>
      <c r="J15" s="16">
        <v>20687413.530000001</v>
      </c>
      <c r="K15" s="16">
        <v>20687413.530000001</v>
      </c>
      <c r="L15" s="16">
        <v>44232412.469999999</v>
      </c>
      <c r="M15" s="16">
        <v>44232412.469999999</v>
      </c>
      <c r="N15" s="16">
        <v>0</v>
      </c>
      <c r="O15" s="16">
        <v>31.866095158665399</v>
      </c>
    </row>
    <row r="16" spans="1:18" s="1" customFormat="1" ht="8.25" customHeight="1" x14ac:dyDescent="0.15">
      <c r="A16" s="14"/>
      <c r="B16" s="15"/>
      <c r="C16" s="15" t="s">
        <v>3</v>
      </c>
      <c r="D16" s="15" t="s">
        <v>4</v>
      </c>
      <c r="E16" s="16">
        <v>1294200</v>
      </c>
      <c r="F16" s="16">
        <v>60175</v>
      </c>
      <c r="G16" s="16">
        <v>1354375</v>
      </c>
      <c r="H16" s="16">
        <v>0</v>
      </c>
      <c r="I16" s="16">
        <v>419911.47</v>
      </c>
      <c r="J16" s="16">
        <v>419911.47</v>
      </c>
      <c r="K16" s="16">
        <v>419911.47</v>
      </c>
      <c r="L16" s="16">
        <v>934463.53</v>
      </c>
      <c r="M16" s="16">
        <v>934463.53</v>
      </c>
      <c r="N16" s="16">
        <v>0</v>
      </c>
      <c r="O16" s="16">
        <v>31.004077157360406</v>
      </c>
    </row>
    <row r="17" spans="1:15" s="1" customFormat="1" ht="8.25" customHeight="1" x14ac:dyDescent="0.15">
      <c r="A17" s="14"/>
      <c r="B17" s="15"/>
      <c r="C17" s="15" t="s">
        <v>5</v>
      </c>
      <c r="D17" s="15" t="s">
        <v>6</v>
      </c>
      <c r="E17" s="16">
        <v>664312</v>
      </c>
      <c r="F17" s="16">
        <v>29827</v>
      </c>
      <c r="G17" s="16">
        <v>694139</v>
      </c>
      <c r="H17" s="16">
        <v>0</v>
      </c>
      <c r="I17" s="16">
        <v>188004.01</v>
      </c>
      <c r="J17" s="16">
        <v>188004.01</v>
      </c>
      <c r="K17" s="16">
        <v>188004.01</v>
      </c>
      <c r="L17" s="16">
        <v>506134.99</v>
      </c>
      <c r="M17" s="16">
        <v>506134.99</v>
      </c>
      <c r="N17" s="16">
        <v>0</v>
      </c>
      <c r="O17" s="16">
        <v>27.084490282205724</v>
      </c>
    </row>
    <row r="18" spans="1:15" s="1" customFormat="1" ht="8.25" customHeight="1" x14ac:dyDescent="0.15">
      <c r="A18" s="14"/>
      <c r="B18" s="15"/>
      <c r="C18" s="15" t="s">
        <v>7</v>
      </c>
      <c r="D18" s="15" t="s">
        <v>132</v>
      </c>
      <c r="E18" s="16">
        <v>8027338</v>
      </c>
      <c r="F18" s="16">
        <v>-1346456</v>
      </c>
      <c r="G18" s="16">
        <v>6680882</v>
      </c>
      <c r="H18" s="16">
        <v>0</v>
      </c>
      <c r="I18" s="16">
        <v>1255924.3400000001</v>
      </c>
      <c r="J18" s="16">
        <v>1255924.3400000001</v>
      </c>
      <c r="K18" s="16">
        <v>1255924.3400000001</v>
      </c>
      <c r="L18" s="16">
        <v>5424957.6600000001</v>
      </c>
      <c r="M18" s="16">
        <v>5424957.6600000001</v>
      </c>
      <c r="N18" s="16">
        <v>0</v>
      </c>
      <c r="O18" s="16">
        <v>18.798780460424233</v>
      </c>
    </row>
    <row r="19" spans="1:15" s="1" customFormat="1" ht="8.25" customHeight="1" x14ac:dyDescent="0.15">
      <c r="A19" s="14"/>
      <c r="B19" s="15"/>
      <c r="C19" s="15" t="s">
        <v>8</v>
      </c>
      <c r="D19" s="15" t="s">
        <v>9</v>
      </c>
      <c r="E19" s="16">
        <v>900000</v>
      </c>
      <c r="F19" s="16">
        <v>0</v>
      </c>
      <c r="G19" s="16">
        <v>900000</v>
      </c>
      <c r="H19" s="16">
        <v>0</v>
      </c>
      <c r="I19" s="16">
        <v>357982</v>
      </c>
      <c r="J19" s="16">
        <v>357982</v>
      </c>
      <c r="K19" s="16">
        <v>357982</v>
      </c>
      <c r="L19" s="16">
        <v>542018</v>
      </c>
      <c r="M19" s="16">
        <v>542018</v>
      </c>
      <c r="N19" s="16">
        <v>0</v>
      </c>
      <c r="O19" s="16">
        <v>39.775777777777776</v>
      </c>
    </row>
    <row r="20" spans="1:15" s="1" customFormat="1" ht="8.25" customHeight="1" x14ac:dyDescent="0.15">
      <c r="A20" s="14"/>
      <c r="B20" s="15"/>
      <c r="C20" s="15" t="s">
        <v>10</v>
      </c>
      <c r="D20" s="15" t="s">
        <v>11</v>
      </c>
      <c r="E20" s="16">
        <v>4597610</v>
      </c>
      <c r="F20" s="16">
        <v>0</v>
      </c>
      <c r="G20" s="16">
        <v>4597610</v>
      </c>
      <c r="H20" s="16">
        <v>0</v>
      </c>
      <c r="I20" s="16">
        <v>1480398.7</v>
      </c>
      <c r="J20" s="16">
        <v>1480398.7</v>
      </c>
      <c r="K20" s="16">
        <v>1480398.7</v>
      </c>
      <c r="L20" s="16">
        <v>3117211.3</v>
      </c>
      <c r="M20" s="16">
        <v>3117211.3</v>
      </c>
      <c r="N20" s="16">
        <v>0</v>
      </c>
      <c r="O20" s="16">
        <v>32.199310076322263</v>
      </c>
    </row>
    <row r="21" spans="1:15" s="1" customFormat="1" ht="8.25" customHeight="1" x14ac:dyDescent="0.15">
      <c r="A21" s="14"/>
      <c r="B21" s="15"/>
      <c r="C21" s="15" t="s">
        <v>12</v>
      </c>
      <c r="D21" s="15" t="s">
        <v>13</v>
      </c>
      <c r="E21" s="16">
        <v>3498763</v>
      </c>
      <c r="F21" s="16">
        <v>0</v>
      </c>
      <c r="G21" s="16">
        <v>3498763</v>
      </c>
      <c r="H21" s="16">
        <v>0</v>
      </c>
      <c r="I21" s="16">
        <v>1165727.8799999999</v>
      </c>
      <c r="J21" s="16">
        <v>1165727.8799999999</v>
      </c>
      <c r="K21" s="16">
        <v>583646.36</v>
      </c>
      <c r="L21" s="16">
        <v>2333035.12</v>
      </c>
      <c r="M21" s="16">
        <v>2333035.12</v>
      </c>
      <c r="N21" s="16">
        <v>582081.52</v>
      </c>
      <c r="O21" s="16">
        <v>33.318286491540015</v>
      </c>
    </row>
    <row r="22" spans="1:15" s="1" customFormat="1" ht="8.25" customHeight="1" x14ac:dyDescent="0.15">
      <c r="A22" s="14"/>
      <c r="B22" s="15"/>
      <c r="C22" s="15" t="s">
        <v>14</v>
      </c>
      <c r="D22" s="15" t="s">
        <v>133</v>
      </c>
      <c r="E22" s="16">
        <v>252000</v>
      </c>
      <c r="F22" s="16">
        <v>0</v>
      </c>
      <c r="G22" s="16">
        <v>252000</v>
      </c>
      <c r="H22" s="16">
        <v>0</v>
      </c>
      <c r="I22" s="16">
        <v>84000</v>
      </c>
      <c r="J22" s="16">
        <v>84000</v>
      </c>
      <c r="K22" s="16">
        <v>84000</v>
      </c>
      <c r="L22" s="16">
        <v>168000</v>
      </c>
      <c r="M22" s="16">
        <v>168000</v>
      </c>
      <c r="N22" s="16">
        <v>0</v>
      </c>
      <c r="O22" s="16">
        <v>33.333333333333343</v>
      </c>
    </row>
    <row r="23" spans="1:15" s="1" customFormat="1" ht="8.25" customHeight="1" x14ac:dyDescent="0.15">
      <c r="A23" s="14"/>
      <c r="B23" s="15"/>
      <c r="C23" s="15" t="s">
        <v>15</v>
      </c>
      <c r="D23" s="15" t="s">
        <v>16</v>
      </c>
      <c r="E23" s="16">
        <v>5661195</v>
      </c>
      <c r="F23" s="16">
        <v>-44275</v>
      </c>
      <c r="G23" s="16">
        <v>5616920</v>
      </c>
      <c r="H23" s="16">
        <v>0</v>
      </c>
      <c r="I23" s="16">
        <v>0</v>
      </c>
      <c r="J23" s="16">
        <v>0</v>
      </c>
      <c r="K23" s="16">
        <v>0</v>
      </c>
      <c r="L23" s="16">
        <v>5616920</v>
      </c>
      <c r="M23" s="16">
        <v>5616920</v>
      </c>
      <c r="N23" s="16">
        <v>0</v>
      </c>
      <c r="O23" s="16">
        <v>0</v>
      </c>
    </row>
    <row r="24" spans="1:15" s="1" customFormat="1" ht="8.25" customHeight="1" x14ac:dyDescent="0.15">
      <c r="A24" s="14"/>
      <c r="B24" s="15"/>
      <c r="C24" s="15" t="s">
        <v>17</v>
      </c>
      <c r="D24" s="15" t="s">
        <v>134</v>
      </c>
      <c r="E24" s="16">
        <v>5661195</v>
      </c>
      <c r="F24" s="16">
        <v>-43425</v>
      </c>
      <c r="G24" s="16">
        <v>5617770</v>
      </c>
      <c r="H24" s="16">
        <v>0</v>
      </c>
      <c r="I24" s="16">
        <v>0</v>
      </c>
      <c r="J24" s="16">
        <v>0</v>
      </c>
      <c r="K24" s="16">
        <v>0</v>
      </c>
      <c r="L24" s="16">
        <v>5617770</v>
      </c>
      <c r="M24" s="16">
        <v>5617770</v>
      </c>
      <c r="N24" s="16">
        <v>0</v>
      </c>
      <c r="O24" s="16">
        <v>0</v>
      </c>
    </row>
    <row r="25" spans="1:15" s="1" customFormat="1" ht="8.25" customHeight="1" x14ac:dyDescent="0.15">
      <c r="A25" s="14"/>
      <c r="B25" s="15"/>
      <c r="C25" s="15" t="s">
        <v>18</v>
      </c>
      <c r="D25" s="15" t="s">
        <v>19</v>
      </c>
      <c r="E25" s="16">
        <v>172800</v>
      </c>
      <c r="F25" s="16">
        <v>0</v>
      </c>
      <c r="G25" s="16">
        <v>172800</v>
      </c>
      <c r="H25" s="16">
        <v>0</v>
      </c>
      <c r="I25" s="16">
        <v>0</v>
      </c>
      <c r="J25" s="16">
        <v>0</v>
      </c>
      <c r="K25" s="16">
        <v>0</v>
      </c>
      <c r="L25" s="16">
        <v>172800</v>
      </c>
      <c r="M25" s="16">
        <v>172800</v>
      </c>
      <c r="N25" s="16">
        <v>0</v>
      </c>
      <c r="O25" s="16">
        <v>0</v>
      </c>
    </row>
    <row r="26" spans="1:15" s="1" customFormat="1" ht="8.25" customHeight="1" x14ac:dyDescent="0.15">
      <c r="A26" s="14"/>
      <c r="B26" s="15"/>
      <c r="C26" s="15" t="s">
        <v>20</v>
      </c>
      <c r="D26" s="15" t="s">
        <v>21</v>
      </c>
      <c r="E26" s="8">
        <v>7630710</v>
      </c>
      <c r="F26" s="8">
        <v>1253700</v>
      </c>
      <c r="G26" s="8">
        <v>8884410</v>
      </c>
      <c r="H26" s="8">
        <v>0</v>
      </c>
      <c r="I26" s="8">
        <v>5383915.1399999997</v>
      </c>
      <c r="J26" s="8">
        <v>5383915.1399999997</v>
      </c>
      <c r="K26" s="8">
        <v>5383915.1399999997</v>
      </c>
      <c r="L26" s="8">
        <v>3500494.86</v>
      </c>
      <c r="M26" s="8">
        <v>3500494.86</v>
      </c>
      <c r="N26" s="8">
        <v>0</v>
      </c>
      <c r="O26" s="8">
        <v>60.599579938341428</v>
      </c>
    </row>
    <row r="27" spans="1:15" s="5" customFormat="1" ht="11.25" x14ac:dyDescent="0.15">
      <c r="A27" s="6"/>
      <c r="B27" s="12" t="s">
        <v>131</v>
      </c>
      <c r="C27" s="6"/>
      <c r="D27" s="9" t="s">
        <v>22</v>
      </c>
      <c r="E27" s="10">
        <v>102529895</v>
      </c>
      <c r="F27" s="10">
        <v>659600</v>
      </c>
      <c r="G27" s="10">
        <v>103189495</v>
      </c>
      <c r="H27" s="10">
        <v>0</v>
      </c>
      <c r="I27" s="10">
        <v>31023277.07</v>
      </c>
      <c r="J27" s="10">
        <v>31023277.07</v>
      </c>
      <c r="K27" s="10">
        <v>30441195.550000001</v>
      </c>
      <c r="L27" s="10">
        <v>72166217.930000007</v>
      </c>
      <c r="M27" s="10">
        <v>72166217.930000007</v>
      </c>
      <c r="N27" s="10">
        <v>582081.52</v>
      </c>
      <c r="O27" s="11">
        <f>+J27/G27</f>
        <v>0.30064375322313575</v>
      </c>
    </row>
    <row r="28" spans="1:15" s="5" customFormat="1" ht="11.25" x14ac:dyDescent="0.15">
      <c r="A28" s="6"/>
      <c r="B28" s="5" t="s">
        <v>178</v>
      </c>
      <c r="C28" s="12"/>
      <c r="D28" s="18" t="s">
        <v>179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1:15" s="1" customFormat="1" ht="8.25" customHeight="1" x14ac:dyDescent="0.15">
      <c r="A29" s="14"/>
      <c r="B29" s="15"/>
      <c r="C29" s="15" t="s">
        <v>23</v>
      </c>
      <c r="D29" s="15" t="s">
        <v>135</v>
      </c>
      <c r="E29" s="16">
        <v>631720</v>
      </c>
      <c r="F29" s="16">
        <v>4500</v>
      </c>
      <c r="G29" s="16">
        <v>636220</v>
      </c>
      <c r="H29" s="16">
        <v>0</v>
      </c>
      <c r="I29" s="16">
        <v>152787.10999999999</v>
      </c>
      <c r="J29" s="16">
        <v>152787.10999999999</v>
      </c>
      <c r="K29" s="16">
        <v>152787.10999999999</v>
      </c>
      <c r="L29" s="16">
        <v>483432.89</v>
      </c>
      <c r="M29" s="16">
        <v>483432.89</v>
      </c>
      <c r="N29" s="16">
        <v>0</v>
      </c>
      <c r="O29" s="16">
        <v>24.014823488730311</v>
      </c>
    </row>
    <row r="30" spans="1:15" s="1" customFormat="1" ht="8.25" customHeight="1" x14ac:dyDescent="0.15">
      <c r="A30" s="14"/>
      <c r="B30" s="15"/>
      <c r="C30" s="15" t="s">
        <v>24</v>
      </c>
      <c r="D30" s="15" t="s">
        <v>25</v>
      </c>
      <c r="E30" s="16">
        <v>192432</v>
      </c>
      <c r="F30" s="16">
        <v>0</v>
      </c>
      <c r="G30" s="16">
        <v>192432</v>
      </c>
      <c r="H30" s="16">
        <v>0</v>
      </c>
      <c r="I30" s="16">
        <v>49607.86</v>
      </c>
      <c r="J30" s="16">
        <v>49607.86</v>
      </c>
      <c r="K30" s="16">
        <v>49607.86</v>
      </c>
      <c r="L30" s="16">
        <v>142824.14000000001</v>
      </c>
      <c r="M30" s="16">
        <v>142824.14000000001</v>
      </c>
      <c r="N30" s="16">
        <v>0</v>
      </c>
      <c r="O30" s="16">
        <v>25.779423380726698</v>
      </c>
    </row>
    <row r="31" spans="1:15" s="1" customFormat="1" ht="8.25" customHeight="1" x14ac:dyDescent="0.15">
      <c r="A31" s="14"/>
      <c r="B31" s="15"/>
      <c r="C31" s="15" t="s">
        <v>26</v>
      </c>
      <c r="D31" s="15" t="s">
        <v>136</v>
      </c>
      <c r="E31" s="16">
        <v>1488300</v>
      </c>
      <c r="F31" s="16">
        <v>-536.25</v>
      </c>
      <c r="G31" s="16">
        <v>1487763.75</v>
      </c>
      <c r="H31" s="16">
        <v>0</v>
      </c>
      <c r="I31" s="16">
        <v>722687.43</v>
      </c>
      <c r="J31" s="16">
        <v>360358.93</v>
      </c>
      <c r="K31" s="16">
        <v>360358.93</v>
      </c>
      <c r="L31" s="16">
        <v>765076.32</v>
      </c>
      <c r="M31" s="16">
        <v>1127404.82</v>
      </c>
      <c r="N31" s="16">
        <v>0</v>
      </c>
      <c r="O31" s="16">
        <v>24.221515680833065</v>
      </c>
    </row>
    <row r="32" spans="1:15" s="1" customFormat="1" ht="8.25" customHeight="1" x14ac:dyDescent="0.15">
      <c r="A32" s="14"/>
      <c r="B32" s="15"/>
      <c r="C32" s="15" t="s">
        <v>27</v>
      </c>
      <c r="D32" s="15" t="s">
        <v>137</v>
      </c>
      <c r="E32" s="16">
        <v>1200</v>
      </c>
      <c r="F32" s="16">
        <v>-1200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</row>
    <row r="33" spans="1:15" s="1" customFormat="1" ht="8.25" customHeight="1" x14ac:dyDescent="0.15">
      <c r="A33" s="14"/>
      <c r="B33" s="15"/>
      <c r="C33" s="15" t="s">
        <v>28</v>
      </c>
      <c r="D33" s="15" t="s">
        <v>29</v>
      </c>
      <c r="E33" s="16">
        <v>36627</v>
      </c>
      <c r="F33" s="16">
        <v>0</v>
      </c>
      <c r="G33" s="16">
        <v>36627</v>
      </c>
      <c r="H33" s="16">
        <v>0</v>
      </c>
      <c r="I33" s="16">
        <v>4048.36</v>
      </c>
      <c r="J33" s="16">
        <v>4048.36</v>
      </c>
      <c r="K33" s="16">
        <v>4048.36</v>
      </c>
      <c r="L33" s="16">
        <v>32578.639999999999</v>
      </c>
      <c r="M33" s="16">
        <v>32578.639999999999</v>
      </c>
      <c r="N33" s="16">
        <v>0</v>
      </c>
      <c r="O33" s="16">
        <v>11.052939088650449</v>
      </c>
    </row>
    <row r="34" spans="1:15" s="1" customFormat="1" ht="8.25" customHeight="1" x14ac:dyDescent="0.15">
      <c r="A34" s="14"/>
      <c r="B34" s="15"/>
      <c r="C34" s="15" t="s">
        <v>30</v>
      </c>
      <c r="D34" s="15" t="s">
        <v>138</v>
      </c>
      <c r="E34" s="16">
        <v>25000</v>
      </c>
      <c r="F34" s="16">
        <v>0</v>
      </c>
      <c r="G34" s="16">
        <v>25000</v>
      </c>
      <c r="H34" s="16">
        <v>0</v>
      </c>
      <c r="I34" s="16">
        <v>0</v>
      </c>
      <c r="J34" s="16">
        <v>0</v>
      </c>
      <c r="K34" s="16">
        <v>0</v>
      </c>
      <c r="L34" s="16">
        <v>25000</v>
      </c>
      <c r="M34" s="16">
        <v>25000</v>
      </c>
      <c r="N34" s="16">
        <v>0</v>
      </c>
      <c r="O34" s="16">
        <v>0</v>
      </c>
    </row>
    <row r="35" spans="1:15" s="1" customFormat="1" ht="8.25" customHeight="1" x14ac:dyDescent="0.15">
      <c r="A35" s="14"/>
      <c r="B35" s="15"/>
      <c r="C35" s="15" t="s">
        <v>31</v>
      </c>
      <c r="D35" s="15" t="s">
        <v>139</v>
      </c>
      <c r="E35" s="16">
        <v>441250</v>
      </c>
      <c r="F35" s="16">
        <v>0</v>
      </c>
      <c r="G35" s="16">
        <v>441250</v>
      </c>
      <c r="H35" s="16">
        <v>0</v>
      </c>
      <c r="I35" s="16">
        <v>28231.25</v>
      </c>
      <c r="J35" s="16">
        <v>28231.25</v>
      </c>
      <c r="K35" s="16">
        <v>28231.25</v>
      </c>
      <c r="L35" s="16">
        <v>413018.75</v>
      </c>
      <c r="M35" s="16">
        <v>413018.75</v>
      </c>
      <c r="N35" s="16">
        <v>0</v>
      </c>
      <c r="O35" s="16">
        <v>6.3980169971671383</v>
      </c>
    </row>
    <row r="36" spans="1:15" s="1" customFormat="1" ht="8.25" customHeight="1" x14ac:dyDescent="0.15">
      <c r="A36" s="14"/>
      <c r="B36" s="15"/>
      <c r="C36" s="15" t="s">
        <v>32</v>
      </c>
      <c r="D36" s="15" t="s">
        <v>140</v>
      </c>
      <c r="E36" s="16">
        <v>588700</v>
      </c>
      <c r="F36" s="16">
        <v>-16800</v>
      </c>
      <c r="G36" s="16">
        <v>571900</v>
      </c>
      <c r="H36" s="16">
        <v>0</v>
      </c>
      <c r="I36" s="16">
        <v>88084.3</v>
      </c>
      <c r="J36" s="16">
        <v>88084.3</v>
      </c>
      <c r="K36" s="16">
        <v>88084.3</v>
      </c>
      <c r="L36" s="16">
        <v>483815.7</v>
      </c>
      <c r="M36" s="16">
        <v>483815.7</v>
      </c>
      <c r="N36" s="16">
        <v>0</v>
      </c>
      <c r="O36" s="16">
        <v>15.40204581220493</v>
      </c>
    </row>
    <row r="37" spans="1:15" s="1" customFormat="1" ht="8.25" customHeight="1" x14ac:dyDescent="0.15">
      <c r="A37" s="14"/>
      <c r="B37" s="15"/>
      <c r="C37" s="15" t="s">
        <v>33</v>
      </c>
      <c r="D37" s="15" t="s">
        <v>34</v>
      </c>
      <c r="E37" s="16">
        <v>22200</v>
      </c>
      <c r="F37" s="16">
        <v>0</v>
      </c>
      <c r="G37" s="16">
        <v>22200</v>
      </c>
      <c r="H37" s="16">
        <v>0</v>
      </c>
      <c r="I37" s="16">
        <v>150</v>
      </c>
      <c r="J37" s="16">
        <v>150</v>
      </c>
      <c r="K37" s="16">
        <v>150</v>
      </c>
      <c r="L37" s="16">
        <v>22050</v>
      </c>
      <c r="M37" s="16">
        <v>22050</v>
      </c>
      <c r="N37" s="16">
        <v>0</v>
      </c>
      <c r="O37" s="16">
        <v>0.67567567567567566</v>
      </c>
    </row>
    <row r="38" spans="1:15" s="1" customFormat="1" ht="8.25" customHeight="1" x14ac:dyDescent="0.15">
      <c r="A38" s="14"/>
      <c r="B38" s="15"/>
      <c r="C38" s="15" t="s">
        <v>35</v>
      </c>
      <c r="D38" s="15" t="s">
        <v>36</v>
      </c>
      <c r="E38" s="16">
        <v>166628</v>
      </c>
      <c r="F38" s="16">
        <v>-4800</v>
      </c>
      <c r="G38" s="16">
        <v>161828</v>
      </c>
      <c r="H38" s="16">
        <v>0</v>
      </c>
      <c r="I38" s="16">
        <v>8005.51</v>
      </c>
      <c r="J38" s="16">
        <v>8005.51</v>
      </c>
      <c r="K38" s="16">
        <v>8005.51</v>
      </c>
      <c r="L38" s="16">
        <v>153822.49</v>
      </c>
      <c r="M38" s="16">
        <v>153822.49</v>
      </c>
      <c r="N38" s="16">
        <v>0</v>
      </c>
      <c r="O38" s="16">
        <v>4.9469251303853472</v>
      </c>
    </row>
    <row r="39" spans="1:15" s="1" customFormat="1" ht="8.25" customHeight="1" x14ac:dyDescent="0.15">
      <c r="A39" s="14"/>
      <c r="B39" s="15"/>
      <c r="C39" s="15" t="s">
        <v>37</v>
      </c>
      <c r="D39" s="15" t="s">
        <v>141</v>
      </c>
      <c r="E39" s="16">
        <v>3702420</v>
      </c>
      <c r="F39" s="16">
        <v>38700</v>
      </c>
      <c r="G39" s="16">
        <v>3741120</v>
      </c>
      <c r="H39" s="16">
        <v>0</v>
      </c>
      <c r="I39" s="16">
        <v>3607404</v>
      </c>
      <c r="J39" s="16">
        <v>791551</v>
      </c>
      <c r="K39" s="16">
        <v>762976</v>
      </c>
      <c r="L39" s="16">
        <v>133716</v>
      </c>
      <c r="M39" s="16">
        <v>2949569</v>
      </c>
      <c r="N39" s="16">
        <v>28575</v>
      </c>
      <c r="O39" s="16">
        <v>21.158129116414333</v>
      </c>
    </row>
    <row r="40" spans="1:15" s="1" customFormat="1" ht="8.25" customHeight="1" x14ac:dyDescent="0.15">
      <c r="A40" s="14"/>
      <c r="B40" s="15"/>
      <c r="C40" s="15" t="s">
        <v>38</v>
      </c>
      <c r="D40" s="15" t="s">
        <v>142</v>
      </c>
      <c r="E40" s="16">
        <v>160600</v>
      </c>
      <c r="F40" s="16">
        <v>0</v>
      </c>
      <c r="G40" s="16">
        <v>160600</v>
      </c>
      <c r="H40" s="16">
        <v>0</v>
      </c>
      <c r="I40" s="16">
        <v>49992</v>
      </c>
      <c r="J40" s="16">
        <v>49992</v>
      </c>
      <c r="K40" s="16">
        <v>37494</v>
      </c>
      <c r="L40" s="16">
        <v>110608</v>
      </c>
      <c r="M40" s="16">
        <v>110608</v>
      </c>
      <c r="N40" s="16">
        <v>12498</v>
      </c>
      <c r="O40" s="16">
        <v>31.128268991282688</v>
      </c>
    </row>
    <row r="41" spans="1:15" s="1" customFormat="1" ht="8.25" customHeight="1" x14ac:dyDescent="0.15">
      <c r="A41" s="14"/>
      <c r="B41" s="15"/>
      <c r="C41" s="15" t="s">
        <v>39</v>
      </c>
      <c r="D41" s="15" t="s">
        <v>40</v>
      </c>
      <c r="E41" s="16">
        <v>537400</v>
      </c>
      <c r="F41" s="16">
        <v>-100830.55</v>
      </c>
      <c r="G41" s="16">
        <v>436569.45</v>
      </c>
      <c r="H41" s="16">
        <v>0</v>
      </c>
      <c r="I41" s="16">
        <v>46330.400000000001</v>
      </c>
      <c r="J41" s="16">
        <v>45130.400000000001</v>
      </c>
      <c r="K41" s="16">
        <v>45130.400000000001</v>
      </c>
      <c r="L41" s="16">
        <v>390239.05</v>
      </c>
      <c r="M41" s="16">
        <v>391439.05</v>
      </c>
      <c r="N41" s="16">
        <v>0</v>
      </c>
      <c r="O41" s="16">
        <v>10.337507583272261</v>
      </c>
    </row>
    <row r="42" spans="1:15" s="1" customFormat="1" ht="8.25" customHeight="1" x14ac:dyDescent="0.15">
      <c r="A42" s="14"/>
      <c r="B42" s="15"/>
      <c r="C42" s="15" t="s">
        <v>41</v>
      </c>
      <c r="D42" s="15" t="s">
        <v>143</v>
      </c>
      <c r="E42" s="16">
        <v>10000</v>
      </c>
      <c r="F42" s="16">
        <v>0</v>
      </c>
      <c r="G42" s="16">
        <v>10000</v>
      </c>
      <c r="H42" s="16">
        <v>0</v>
      </c>
      <c r="I42" s="16">
        <v>0</v>
      </c>
      <c r="J42" s="16">
        <v>0</v>
      </c>
      <c r="K42" s="16">
        <v>0</v>
      </c>
      <c r="L42" s="16">
        <v>10000</v>
      </c>
      <c r="M42" s="16">
        <v>10000</v>
      </c>
      <c r="N42" s="16">
        <v>0</v>
      </c>
      <c r="O42" s="16">
        <v>0</v>
      </c>
    </row>
    <row r="43" spans="1:15" s="1" customFormat="1" ht="8.25" customHeight="1" x14ac:dyDescent="0.15">
      <c r="A43" s="14"/>
      <c r="B43" s="15"/>
      <c r="C43" s="15" t="s">
        <v>187</v>
      </c>
      <c r="D43" s="15" t="s">
        <v>188</v>
      </c>
      <c r="E43" s="16">
        <v>15000</v>
      </c>
      <c r="F43" s="16">
        <v>0</v>
      </c>
      <c r="G43" s="16">
        <v>15000</v>
      </c>
      <c r="H43" s="16">
        <v>0</v>
      </c>
      <c r="I43" s="16">
        <v>0</v>
      </c>
      <c r="J43" s="16">
        <v>0</v>
      </c>
      <c r="K43" s="16">
        <v>0</v>
      </c>
      <c r="L43" s="16">
        <v>15000</v>
      </c>
      <c r="M43" s="16">
        <v>15000</v>
      </c>
      <c r="N43" s="16">
        <v>0</v>
      </c>
      <c r="O43" s="16">
        <v>0</v>
      </c>
    </row>
    <row r="44" spans="1:15" s="1" customFormat="1" ht="8.25" customHeight="1" x14ac:dyDescent="0.15">
      <c r="A44" s="14"/>
      <c r="B44" s="15"/>
      <c r="C44" s="15" t="s">
        <v>42</v>
      </c>
      <c r="D44" s="15" t="s">
        <v>144</v>
      </c>
      <c r="E44" s="16">
        <v>109000</v>
      </c>
      <c r="F44" s="16">
        <v>-50000</v>
      </c>
      <c r="G44" s="16">
        <v>59000</v>
      </c>
      <c r="H44" s="16">
        <v>0</v>
      </c>
      <c r="I44" s="16">
        <v>22887.040000000001</v>
      </c>
      <c r="J44" s="16">
        <v>22887.040000000001</v>
      </c>
      <c r="K44" s="16">
        <v>22887.040000000001</v>
      </c>
      <c r="L44" s="16">
        <v>36112.959999999999</v>
      </c>
      <c r="M44" s="16">
        <v>36112.959999999999</v>
      </c>
      <c r="N44" s="16">
        <v>0</v>
      </c>
      <c r="O44" s="16">
        <v>38.791593220338981</v>
      </c>
    </row>
    <row r="45" spans="1:15" s="1" customFormat="1" ht="8.25" customHeight="1" x14ac:dyDescent="0.15">
      <c r="A45" s="14"/>
      <c r="B45" s="15"/>
      <c r="C45" s="15" t="s">
        <v>43</v>
      </c>
      <c r="D45" s="15" t="s">
        <v>145</v>
      </c>
      <c r="E45" s="16">
        <v>300000</v>
      </c>
      <c r="F45" s="16">
        <v>97362.33</v>
      </c>
      <c r="G45" s="16">
        <v>397362.33</v>
      </c>
      <c r="H45" s="16">
        <v>0</v>
      </c>
      <c r="I45" s="16">
        <v>299890</v>
      </c>
      <c r="J45" s="16">
        <v>24990.83</v>
      </c>
      <c r="K45" s="16">
        <v>24990.83</v>
      </c>
      <c r="L45" s="16">
        <v>97472.33</v>
      </c>
      <c r="M45" s="16">
        <v>372371.5</v>
      </c>
      <c r="N45" s="16">
        <v>0</v>
      </c>
      <c r="O45" s="16">
        <v>6.289179449899037</v>
      </c>
    </row>
    <row r="46" spans="1:15" s="1" customFormat="1" ht="8.25" customHeight="1" x14ac:dyDescent="0.15">
      <c r="A46" s="14"/>
      <c r="B46" s="15"/>
      <c r="C46" s="15" t="s">
        <v>44</v>
      </c>
      <c r="D46" s="15" t="s">
        <v>146</v>
      </c>
      <c r="E46" s="16">
        <v>65000</v>
      </c>
      <c r="F46" s="16">
        <v>0</v>
      </c>
      <c r="G46" s="16">
        <v>65000</v>
      </c>
      <c r="H46" s="16">
        <v>0</v>
      </c>
      <c r="I46" s="16">
        <v>5775</v>
      </c>
      <c r="J46" s="16">
        <v>1925</v>
      </c>
      <c r="K46" s="16">
        <v>1925</v>
      </c>
      <c r="L46" s="16">
        <v>59225</v>
      </c>
      <c r="M46" s="16">
        <v>63075</v>
      </c>
      <c r="N46" s="16">
        <v>0</v>
      </c>
      <c r="O46" s="16">
        <v>2.9615384615384617</v>
      </c>
    </row>
    <row r="47" spans="1:15" s="1" customFormat="1" ht="8.25" customHeight="1" x14ac:dyDescent="0.15">
      <c r="A47" s="14"/>
      <c r="B47" s="15"/>
      <c r="C47" s="15" t="s">
        <v>45</v>
      </c>
      <c r="D47" s="15" t="s">
        <v>147</v>
      </c>
      <c r="E47" s="16">
        <v>83000</v>
      </c>
      <c r="F47" s="16">
        <v>-25000</v>
      </c>
      <c r="G47" s="16">
        <v>58000</v>
      </c>
      <c r="H47" s="16">
        <v>0</v>
      </c>
      <c r="I47" s="16">
        <v>0</v>
      </c>
      <c r="J47" s="16">
        <v>0</v>
      </c>
      <c r="K47" s="16">
        <v>0</v>
      </c>
      <c r="L47" s="16">
        <v>58000</v>
      </c>
      <c r="M47" s="16">
        <v>58000</v>
      </c>
      <c r="N47" s="16">
        <v>0</v>
      </c>
      <c r="O47" s="16">
        <v>0</v>
      </c>
    </row>
    <row r="48" spans="1:15" s="1" customFormat="1" ht="8.25" customHeight="1" x14ac:dyDescent="0.15">
      <c r="A48" s="14"/>
      <c r="B48" s="15"/>
      <c r="C48" s="15" t="s">
        <v>46</v>
      </c>
      <c r="D48" s="15" t="s">
        <v>148</v>
      </c>
      <c r="E48" s="16">
        <v>88000</v>
      </c>
      <c r="F48" s="16">
        <v>0</v>
      </c>
      <c r="G48" s="16">
        <v>88000</v>
      </c>
      <c r="H48" s="16">
        <v>0</v>
      </c>
      <c r="I48" s="16">
        <v>0</v>
      </c>
      <c r="J48" s="16">
        <v>0</v>
      </c>
      <c r="K48" s="16">
        <v>0</v>
      </c>
      <c r="L48" s="16">
        <v>88000</v>
      </c>
      <c r="M48" s="16">
        <v>88000</v>
      </c>
      <c r="N48" s="16">
        <v>0</v>
      </c>
      <c r="O48" s="16">
        <v>0</v>
      </c>
    </row>
    <row r="49" spans="1:15" s="1" customFormat="1" ht="8.25" customHeight="1" x14ac:dyDescent="0.15">
      <c r="A49" s="14"/>
      <c r="B49" s="15"/>
      <c r="C49" s="15" t="s">
        <v>47</v>
      </c>
      <c r="D49" s="15" t="s">
        <v>149</v>
      </c>
      <c r="E49" s="16">
        <v>115000</v>
      </c>
      <c r="F49" s="16">
        <v>126526</v>
      </c>
      <c r="G49" s="16">
        <v>241526</v>
      </c>
      <c r="H49" s="16">
        <v>0</v>
      </c>
      <c r="I49" s="16">
        <v>82926</v>
      </c>
      <c r="J49" s="16">
        <v>28715</v>
      </c>
      <c r="K49" s="16">
        <v>28715</v>
      </c>
      <c r="L49" s="16">
        <v>158600</v>
      </c>
      <c r="M49" s="16">
        <v>212811</v>
      </c>
      <c r="N49" s="16">
        <v>0</v>
      </c>
      <c r="O49" s="16">
        <v>11.88898917714863</v>
      </c>
    </row>
    <row r="50" spans="1:15" s="1" customFormat="1" ht="8.25" customHeight="1" x14ac:dyDescent="0.15">
      <c r="A50" s="14"/>
      <c r="B50" s="15"/>
      <c r="C50" s="15" t="s">
        <v>195</v>
      </c>
      <c r="D50" s="15" t="s">
        <v>196</v>
      </c>
      <c r="E50" s="16">
        <v>187200</v>
      </c>
      <c r="F50" s="16">
        <v>0</v>
      </c>
      <c r="G50" s="16">
        <v>187200</v>
      </c>
      <c r="H50" s="16">
        <v>0</v>
      </c>
      <c r="I50" s="16">
        <v>0</v>
      </c>
      <c r="J50" s="16">
        <v>0</v>
      </c>
      <c r="K50" s="16">
        <v>0</v>
      </c>
      <c r="L50" s="16">
        <v>187200</v>
      </c>
      <c r="M50" s="16">
        <v>187200</v>
      </c>
      <c r="N50" s="16">
        <v>0</v>
      </c>
      <c r="O50" s="16">
        <v>0</v>
      </c>
    </row>
    <row r="51" spans="1:15" s="1" customFormat="1" ht="8.25" customHeight="1" x14ac:dyDescent="0.15">
      <c r="A51" s="14"/>
      <c r="B51" s="15"/>
      <c r="C51" s="15" t="s">
        <v>48</v>
      </c>
      <c r="D51" s="15" t="s">
        <v>49</v>
      </c>
      <c r="E51" s="16">
        <v>300000</v>
      </c>
      <c r="F51" s="16">
        <v>0</v>
      </c>
      <c r="G51" s="16">
        <v>300000</v>
      </c>
      <c r="H51" s="16">
        <v>0</v>
      </c>
      <c r="I51" s="16">
        <v>299750.7</v>
      </c>
      <c r="J51" s="16">
        <v>299750.7</v>
      </c>
      <c r="K51" s="16">
        <v>0</v>
      </c>
      <c r="L51" s="16">
        <v>249.3</v>
      </c>
      <c r="M51" s="16">
        <v>249.3</v>
      </c>
      <c r="N51" s="16">
        <v>299750.7</v>
      </c>
      <c r="O51" s="16">
        <v>99.916899999999998</v>
      </c>
    </row>
    <row r="52" spans="1:15" s="1" customFormat="1" ht="8.25" customHeight="1" x14ac:dyDescent="0.15">
      <c r="A52" s="14"/>
      <c r="B52" s="15"/>
      <c r="C52" s="15" t="s">
        <v>129</v>
      </c>
      <c r="D52" s="15" t="s">
        <v>130</v>
      </c>
      <c r="E52" s="16">
        <v>5000</v>
      </c>
      <c r="F52" s="16">
        <v>0</v>
      </c>
      <c r="G52" s="16">
        <v>5000</v>
      </c>
      <c r="H52" s="16">
        <v>0</v>
      </c>
      <c r="I52" s="16">
        <v>0</v>
      </c>
      <c r="J52" s="16">
        <v>0</v>
      </c>
      <c r="K52" s="16">
        <v>0</v>
      </c>
      <c r="L52" s="16">
        <v>5000</v>
      </c>
      <c r="M52" s="16">
        <v>5000</v>
      </c>
      <c r="N52" s="16">
        <v>0</v>
      </c>
      <c r="O52" s="16">
        <v>0</v>
      </c>
    </row>
    <row r="53" spans="1:15" s="1" customFormat="1" ht="8.25" customHeight="1" x14ac:dyDescent="0.15">
      <c r="A53" s="14"/>
      <c r="B53" s="15"/>
      <c r="C53" s="15" t="s">
        <v>50</v>
      </c>
      <c r="D53" s="15" t="s">
        <v>51</v>
      </c>
      <c r="E53" s="16">
        <v>38000</v>
      </c>
      <c r="F53" s="16">
        <v>0</v>
      </c>
      <c r="G53" s="16">
        <v>38000</v>
      </c>
      <c r="H53" s="16">
        <v>0</v>
      </c>
      <c r="I53" s="16">
        <v>4699.3900000000003</v>
      </c>
      <c r="J53" s="16">
        <v>4699.3900000000003</v>
      </c>
      <c r="K53" s="16">
        <v>4699.3900000000003</v>
      </c>
      <c r="L53" s="16">
        <v>33300.61</v>
      </c>
      <c r="M53" s="16">
        <v>33300.61</v>
      </c>
      <c r="N53" s="16">
        <v>0</v>
      </c>
      <c r="O53" s="16">
        <v>12.366815789473685</v>
      </c>
    </row>
    <row r="54" spans="1:15" s="1" customFormat="1" ht="8.25" customHeight="1" x14ac:dyDescent="0.15">
      <c r="A54" s="14"/>
      <c r="B54" s="15"/>
      <c r="C54" s="15" t="s">
        <v>52</v>
      </c>
      <c r="D54" s="15" t="s">
        <v>150</v>
      </c>
      <c r="E54" s="8">
        <v>80600</v>
      </c>
      <c r="F54" s="8">
        <v>4800</v>
      </c>
      <c r="G54" s="8">
        <v>85400</v>
      </c>
      <c r="H54" s="8">
        <v>0</v>
      </c>
      <c r="I54" s="8">
        <v>35771.620000000003</v>
      </c>
      <c r="J54" s="8">
        <v>19671.62</v>
      </c>
      <c r="K54" s="8">
        <v>19096.62</v>
      </c>
      <c r="L54" s="8">
        <v>49628.38</v>
      </c>
      <c r="M54" s="8">
        <v>65728.38</v>
      </c>
      <c r="N54" s="8">
        <v>575</v>
      </c>
      <c r="O54" s="8">
        <v>23.034683840749416</v>
      </c>
    </row>
    <row r="55" spans="1:15" s="5" customFormat="1" ht="11.25" x14ac:dyDescent="0.15">
      <c r="A55" s="6"/>
      <c r="B55" s="12" t="s">
        <v>131</v>
      </c>
      <c r="C55" s="6"/>
      <c r="D55" s="9" t="s">
        <v>53</v>
      </c>
      <c r="E55" s="10">
        <v>9390277</v>
      </c>
      <c r="F55" s="10">
        <v>72721.53</v>
      </c>
      <c r="G55" s="10">
        <v>9462998.5299999993</v>
      </c>
      <c r="H55" s="10">
        <v>0</v>
      </c>
      <c r="I55" s="10">
        <v>5509027.9699999997</v>
      </c>
      <c r="J55" s="10">
        <v>1980586.3</v>
      </c>
      <c r="K55" s="10">
        <v>1639187.6</v>
      </c>
      <c r="L55" s="10">
        <v>3953970.56</v>
      </c>
      <c r="M55" s="10">
        <v>7482412.2300000004</v>
      </c>
      <c r="N55" s="10">
        <v>341398.7</v>
      </c>
      <c r="O55" s="11">
        <f>+J55/G55</f>
        <v>0.20929796128796399</v>
      </c>
    </row>
    <row r="56" spans="1:15" s="5" customFormat="1" ht="11.25" x14ac:dyDescent="0.15">
      <c r="A56" s="6"/>
      <c r="B56" s="5" t="s">
        <v>180</v>
      </c>
      <c r="C56" s="12"/>
      <c r="D56" s="18" t="s">
        <v>181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</row>
    <row r="57" spans="1:15" s="1" customFormat="1" ht="8.25" customHeight="1" x14ac:dyDescent="0.15">
      <c r="A57" s="14"/>
      <c r="B57" s="15"/>
      <c r="C57" s="15" t="s">
        <v>54</v>
      </c>
      <c r="D57" s="15" t="s">
        <v>55</v>
      </c>
      <c r="E57" s="16">
        <v>349440</v>
      </c>
      <c r="F57" s="16">
        <v>-20950</v>
      </c>
      <c r="G57" s="16">
        <v>328490</v>
      </c>
      <c r="H57" s="16">
        <v>0</v>
      </c>
      <c r="I57" s="16">
        <v>16966</v>
      </c>
      <c r="J57" s="16">
        <v>16198</v>
      </c>
      <c r="K57" s="16">
        <v>16198</v>
      </c>
      <c r="L57" s="16">
        <v>311524</v>
      </c>
      <c r="M57" s="16">
        <v>312292</v>
      </c>
      <c r="N57" s="16">
        <v>0</v>
      </c>
      <c r="O57" s="16">
        <v>4.9310481293190058</v>
      </c>
    </row>
    <row r="58" spans="1:15" s="1" customFormat="1" ht="8.25" customHeight="1" x14ac:dyDescent="0.15">
      <c r="A58" s="14"/>
      <c r="B58" s="15"/>
      <c r="C58" s="15" t="s">
        <v>56</v>
      </c>
      <c r="D58" s="15" t="s">
        <v>57</v>
      </c>
      <c r="E58" s="16">
        <v>9850</v>
      </c>
      <c r="F58" s="16">
        <v>0</v>
      </c>
      <c r="G58" s="16">
        <v>9850</v>
      </c>
      <c r="H58" s="16">
        <v>0</v>
      </c>
      <c r="I58" s="16">
        <v>0</v>
      </c>
      <c r="J58" s="16">
        <v>0</v>
      </c>
      <c r="K58" s="16">
        <v>0</v>
      </c>
      <c r="L58" s="16">
        <v>9850</v>
      </c>
      <c r="M58" s="16">
        <v>9850</v>
      </c>
      <c r="N58" s="16">
        <v>0</v>
      </c>
      <c r="O58" s="16">
        <v>0</v>
      </c>
    </row>
    <row r="59" spans="1:15" s="1" customFormat="1" ht="8.25" customHeight="1" x14ac:dyDescent="0.15">
      <c r="A59" s="14"/>
      <c r="B59" s="15"/>
      <c r="C59" s="15" t="s">
        <v>58</v>
      </c>
      <c r="D59" s="15" t="s">
        <v>59</v>
      </c>
      <c r="E59" s="16">
        <v>400</v>
      </c>
      <c r="F59" s="16">
        <v>0</v>
      </c>
      <c r="G59" s="16">
        <v>400</v>
      </c>
      <c r="H59" s="16">
        <v>0</v>
      </c>
      <c r="I59" s="16">
        <v>0</v>
      </c>
      <c r="J59" s="16">
        <v>0</v>
      </c>
      <c r="K59" s="16">
        <v>0</v>
      </c>
      <c r="L59" s="16">
        <v>400</v>
      </c>
      <c r="M59" s="16">
        <v>400</v>
      </c>
      <c r="N59" s="16">
        <v>0</v>
      </c>
      <c r="O59" s="16">
        <v>0</v>
      </c>
    </row>
    <row r="60" spans="1:15" s="1" customFormat="1" ht="8.25" customHeight="1" x14ac:dyDescent="0.15">
      <c r="A60" s="14"/>
      <c r="B60" s="15"/>
      <c r="C60" s="15" t="s">
        <v>60</v>
      </c>
      <c r="D60" s="15" t="s">
        <v>61</v>
      </c>
      <c r="E60" s="16">
        <v>5140</v>
      </c>
      <c r="F60" s="16">
        <v>-375</v>
      </c>
      <c r="G60" s="16">
        <v>4765</v>
      </c>
      <c r="H60" s="16">
        <v>0</v>
      </c>
      <c r="I60" s="16">
        <v>109</v>
      </c>
      <c r="J60" s="16">
        <v>109</v>
      </c>
      <c r="K60" s="16">
        <v>109</v>
      </c>
      <c r="L60" s="16">
        <v>4656</v>
      </c>
      <c r="M60" s="16">
        <v>4656</v>
      </c>
      <c r="N60" s="16">
        <v>0</v>
      </c>
      <c r="O60" s="16">
        <v>2.2875131164742917</v>
      </c>
    </row>
    <row r="61" spans="1:15" s="1" customFormat="1" ht="8.25" customHeight="1" x14ac:dyDescent="0.15">
      <c r="A61" s="14"/>
      <c r="B61" s="15"/>
      <c r="C61" s="15" t="s">
        <v>62</v>
      </c>
      <c r="D61" s="15" t="s">
        <v>63</v>
      </c>
      <c r="E61" s="16">
        <v>56120</v>
      </c>
      <c r="F61" s="16">
        <v>0</v>
      </c>
      <c r="G61" s="16">
        <v>56120</v>
      </c>
      <c r="H61" s="16">
        <v>0</v>
      </c>
      <c r="I61" s="16">
        <v>0</v>
      </c>
      <c r="J61" s="16">
        <v>0</v>
      </c>
      <c r="K61" s="16">
        <v>0</v>
      </c>
      <c r="L61" s="16">
        <v>56120</v>
      </c>
      <c r="M61" s="16">
        <v>56120</v>
      </c>
      <c r="N61" s="16">
        <v>0</v>
      </c>
      <c r="O61" s="16">
        <v>0</v>
      </c>
    </row>
    <row r="62" spans="1:15" s="1" customFormat="1" ht="8.25" customHeight="1" x14ac:dyDescent="0.15">
      <c r="A62" s="14"/>
      <c r="B62" s="15"/>
      <c r="C62" s="15" t="s">
        <v>64</v>
      </c>
      <c r="D62" s="15" t="s">
        <v>65</v>
      </c>
      <c r="E62" s="16">
        <v>5000</v>
      </c>
      <c r="F62" s="16">
        <v>0</v>
      </c>
      <c r="G62" s="16">
        <v>5000</v>
      </c>
      <c r="H62" s="16">
        <v>0</v>
      </c>
      <c r="I62" s="16">
        <v>0</v>
      </c>
      <c r="J62" s="16">
        <v>0</v>
      </c>
      <c r="K62" s="16">
        <v>0</v>
      </c>
      <c r="L62" s="16">
        <v>5000</v>
      </c>
      <c r="M62" s="16">
        <v>5000</v>
      </c>
      <c r="N62" s="16">
        <v>0</v>
      </c>
      <c r="O62" s="16">
        <v>0</v>
      </c>
    </row>
    <row r="63" spans="1:15" s="1" customFormat="1" ht="8.25" customHeight="1" x14ac:dyDescent="0.15">
      <c r="A63" s="14"/>
      <c r="B63" s="15"/>
      <c r="C63" s="15" t="s">
        <v>66</v>
      </c>
      <c r="D63" s="15" t="s">
        <v>67</v>
      </c>
      <c r="E63" s="16">
        <v>270895</v>
      </c>
      <c r="F63" s="16">
        <v>0</v>
      </c>
      <c r="G63" s="16">
        <v>270895</v>
      </c>
      <c r="H63" s="16">
        <v>0</v>
      </c>
      <c r="I63" s="16">
        <v>0</v>
      </c>
      <c r="J63" s="16">
        <v>0</v>
      </c>
      <c r="K63" s="16">
        <v>0</v>
      </c>
      <c r="L63" s="16">
        <v>270895</v>
      </c>
      <c r="M63" s="16">
        <v>270895</v>
      </c>
      <c r="N63" s="16">
        <v>0</v>
      </c>
      <c r="O63" s="16">
        <v>0</v>
      </c>
    </row>
    <row r="64" spans="1:15" s="1" customFormat="1" ht="8.25" customHeight="1" x14ac:dyDescent="0.15">
      <c r="A64" s="14"/>
      <c r="B64" s="15"/>
      <c r="C64" s="15" t="s">
        <v>151</v>
      </c>
      <c r="D64" s="15" t="s">
        <v>152</v>
      </c>
      <c r="E64" s="16">
        <v>83490</v>
      </c>
      <c r="F64" s="16">
        <v>-400</v>
      </c>
      <c r="G64" s="16">
        <v>83090</v>
      </c>
      <c r="H64" s="16">
        <v>0</v>
      </c>
      <c r="I64" s="16">
        <v>0</v>
      </c>
      <c r="J64" s="16">
        <v>0</v>
      </c>
      <c r="K64" s="16">
        <v>0</v>
      </c>
      <c r="L64" s="16">
        <v>83090</v>
      </c>
      <c r="M64" s="16">
        <v>83090</v>
      </c>
      <c r="N64" s="16">
        <v>0</v>
      </c>
      <c r="O64" s="16">
        <v>0</v>
      </c>
    </row>
    <row r="65" spans="1:15" s="1" customFormat="1" ht="8.25" customHeight="1" x14ac:dyDescent="0.15">
      <c r="A65" s="14"/>
      <c r="B65" s="15"/>
      <c r="C65" s="15" t="s">
        <v>68</v>
      </c>
      <c r="D65" s="15" t="s">
        <v>153</v>
      </c>
      <c r="E65" s="16">
        <v>147168</v>
      </c>
      <c r="F65" s="16">
        <v>0</v>
      </c>
      <c r="G65" s="16">
        <v>147168</v>
      </c>
      <c r="H65" s="16">
        <v>0</v>
      </c>
      <c r="I65" s="16">
        <v>29500</v>
      </c>
      <c r="J65" s="16">
        <v>24100</v>
      </c>
      <c r="K65" s="16">
        <v>24100</v>
      </c>
      <c r="L65" s="16">
        <v>117668</v>
      </c>
      <c r="M65" s="16">
        <v>123068</v>
      </c>
      <c r="N65" s="16">
        <v>0</v>
      </c>
      <c r="O65" s="16">
        <v>16.37584257447271</v>
      </c>
    </row>
    <row r="66" spans="1:15" s="1" customFormat="1" ht="8.25" customHeight="1" x14ac:dyDescent="0.15">
      <c r="A66" s="14"/>
      <c r="B66" s="15"/>
      <c r="C66" s="15" t="s">
        <v>69</v>
      </c>
      <c r="D66" s="15" t="s">
        <v>154</v>
      </c>
      <c r="E66" s="16">
        <v>75505</v>
      </c>
      <c r="F66" s="16">
        <v>0</v>
      </c>
      <c r="G66" s="16">
        <v>75505</v>
      </c>
      <c r="H66" s="16">
        <v>0</v>
      </c>
      <c r="I66" s="16">
        <v>0</v>
      </c>
      <c r="J66" s="16">
        <v>0</v>
      </c>
      <c r="K66" s="16">
        <v>0</v>
      </c>
      <c r="L66" s="16">
        <v>75505</v>
      </c>
      <c r="M66" s="16">
        <v>75505</v>
      </c>
      <c r="N66" s="16">
        <v>0</v>
      </c>
      <c r="O66" s="16">
        <v>0</v>
      </c>
    </row>
    <row r="67" spans="1:15" s="1" customFormat="1" ht="8.25" customHeight="1" x14ac:dyDescent="0.15">
      <c r="A67" s="14"/>
      <c r="B67" s="15"/>
      <c r="C67" s="15" t="s">
        <v>70</v>
      </c>
      <c r="D67" s="15" t="s">
        <v>155</v>
      </c>
      <c r="E67" s="16">
        <v>17050</v>
      </c>
      <c r="F67" s="16">
        <v>0</v>
      </c>
      <c r="G67" s="16">
        <v>17050</v>
      </c>
      <c r="H67" s="16">
        <v>0</v>
      </c>
      <c r="I67" s="16">
        <v>2095</v>
      </c>
      <c r="J67" s="16">
        <v>2095</v>
      </c>
      <c r="K67" s="16">
        <v>2095</v>
      </c>
      <c r="L67" s="16">
        <v>14955</v>
      </c>
      <c r="M67" s="16">
        <v>14955</v>
      </c>
      <c r="N67" s="16">
        <v>0</v>
      </c>
      <c r="O67" s="16">
        <v>12.287390029325513</v>
      </c>
    </row>
    <row r="68" spans="1:15" s="1" customFormat="1" ht="8.25" customHeight="1" x14ac:dyDescent="0.15">
      <c r="A68" s="14"/>
      <c r="B68" s="15"/>
      <c r="C68" s="15" t="s">
        <v>185</v>
      </c>
      <c r="D68" s="15" t="s">
        <v>186</v>
      </c>
      <c r="E68" s="16">
        <v>3400</v>
      </c>
      <c r="F68" s="16">
        <v>0</v>
      </c>
      <c r="G68" s="16">
        <v>3400</v>
      </c>
      <c r="H68" s="16">
        <v>0</v>
      </c>
      <c r="I68" s="16">
        <v>0</v>
      </c>
      <c r="J68" s="16">
        <v>0</v>
      </c>
      <c r="K68" s="16">
        <v>0</v>
      </c>
      <c r="L68" s="16">
        <v>3400</v>
      </c>
      <c r="M68" s="16">
        <v>3400</v>
      </c>
      <c r="N68" s="16">
        <v>0</v>
      </c>
      <c r="O68" s="16">
        <v>0</v>
      </c>
    </row>
    <row r="69" spans="1:15" s="1" customFormat="1" ht="8.25" customHeight="1" x14ac:dyDescent="0.15">
      <c r="A69" s="14"/>
      <c r="B69" s="15"/>
      <c r="C69" s="15" t="s">
        <v>197</v>
      </c>
      <c r="D69" s="15" t="s">
        <v>198</v>
      </c>
      <c r="E69" s="16">
        <v>15000</v>
      </c>
      <c r="F69" s="16">
        <v>0</v>
      </c>
      <c r="G69" s="16">
        <v>15000</v>
      </c>
      <c r="H69" s="16">
        <v>0</v>
      </c>
      <c r="I69" s="16">
        <v>0</v>
      </c>
      <c r="J69" s="16">
        <v>0</v>
      </c>
      <c r="K69" s="16">
        <v>0</v>
      </c>
      <c r="L69" s="16">
        <v>15000</v>
      </c>
      <c r="M69" s="16">
        <v>15000</v>
      </c>
      <c r="N69" s="16">
        <v>0</v>
      </c>
      <c r="O69" s="16">
        <v>0</v>
      </c>
    </row>
    <row r="70" spans="1:15" s="1" customFormat="1" ht="8.25" customHeight="1" x14ac:dyDescent="0.15">
      <c r="A70" s="14"/>
      <c r="B70" s="15"/>
      <c r="C70" s="15" t="s">
        <v>71</v>
      </c>
      <c r="D70" s="15" t="s">
        <v>156</v>
      </c>
      <c r="E70" s="16">
        <v>118700</v>
      </c>
      <c r="F70" s="16">
        <v>0</v>
      </c>
      <c r="G70" s="16">
        <v>118700</v>
      </c>
      <c r="H70" s="16">
        <v>0</v>
      </c>
      <c r="I70" s="16">
        <v>0</v>
      </c>
      <c r="J70" s="16">
        <v>0</v>
      </c>
      <c r="K70" s="16">
        <v>0</v>
      </c>
      <c r="L70" s="16">
        <v>118700</v>
      </c>
      <c r="M70" s="16">
        <v>118700</v>
      </c>
      <c r="N70" s="16">
        <v>0</v>
      </c>
      <c r="O70" s="16">
        <v>0</v>
      </c>
    </row>
    <row r="71" spans="1:15" s="1" customFormat="1" ht="8.25" customHeight="1" x14ac:dyDescent="0.15">
      <c r="A71" s="14"/>
      <c r="B71" s="15"/>
      <c r="C71" s="15" t="s">
        <v>72</v>
      </c>
      <c r="D71" s="15" t="s">
        <v>157</v>
      </c>
      <c r="E71" s="16">
        <v>8575</v>
      </c>
      <c r="F71" s="16">
        <v>0</v>
      </c>
      <c r="G71" s="16">
        <v>8575</v>
      </c>
      <c r="H71" s="16">
        <v>0</v>
      </c>
      <c r="I71" s="16">
        <v>227.5</v>
      </c>
      <c r="J71" s="16">
        <v>227.5</v>
      </c>
      <c r="K71" s="16">
        <v>227.5</v>
      </c>
      <c r="L71" s="16">
        <v>8347.5</v>
      </c>
      <c r="M71" s="16">
        <v>8347.5</v>
      </c>
      <c r="N71" s="16">
        <v>0</v>
      </c>
      <c r="O71" s="16">
        <v>2.6530612244897958</v>
      </c>
    </row>
    <row r="72" spans="1:15" s="1" customFormat="1" ht="8.25" customHeight="1" x14ac:dyDescent="0.15">
      <c r="A72" s="14"/>
      <c r="B72" s="15"/>
      <c r="C72" s="15" t="s">
        <v>73</v>
      </c>
      <c r="D72" s="15" t="s">
        <v>158</v>
      </c>
      <c r="E72" s="16">
        <v>85064</v>
      </c>
      <c r="F72" s="16">
        <v>-560</v>
      </c>
      <c r="G72" s="16">
        <v>84504</v>
      </c>
      <c r="H72" s="16">
        <v>0</v>
      </c>
      <c r="I72" s="16">
        <v>7976.5</v>
      </c>
      <c r="J72" s="16">
        <v>7976.5</v>
      </c>
      <c r="K72" s="16">
        <v>7976.5</v>
      </c>
      <c r="L72" s="16">
        <v>76527.5</v>
      </c>
      <c r="M72" s="16">
        <v>76527.5</v>
      </c>
      <c r="N72" s="16">
        <v>0</v>
      </c>
      <c r="O72" s="16">
        <v>9.4391981444665358</v>
      </c>
    </row>
    <row r="73" spans="1:15" s="1" customFormat="1" ht="8.25" customHeight="1" x14ac:dyDescent="0.15">
      <c r="A73" s="14"/>
      <c r="B73" s="15"/>
      <c r="C73" s="15" t="s">
        <v>74</v>
      </c>
      <c r="D73" s="15" t="s">
        <v>75</v>
      </c>
      <c r="E73" s="16">
        <v>1227445</v>
      </c>
      <c r="F73" s="16">
        <v>0</v>
      </c>
      <c r="G73" s="16">
        <v>1227445</v>
      </c>
      <c r="H73" s="16">
        <v>0</v>
      </c>
      <c r="I73" s="16">
        <v>5291.07</v>
      </c>
      <c r="J73" s="16">
        <v>5291.07</v>
      </c>
      <c r="K73" s="16">
        <v>5291.07</v>
      </c>
      <c r="L73" s="16">
        <v>1222153.93</v>
      </c>
      <c r="M73" s="16">
        <v>1222153.93</v>
      </c>
      <c r="N73" s="16">
        <v>0</v>
      </c>
      <c r="O73" s="16">
        <v>0.43106371364908413</v>
      </c>
    </row>
    <row r="74" spans="1:15" s="1" customFormat="1" ht="8.25" customHeight="1" x14ac:dyDescent="0.15">
      <c r="A74" s="14"/>
      <c r="B74" s="15"/>
      <c r="C74" s="15" t="s">
        <v>189</v>
      </c>
      <c r="D74" s="15" t="s">
        <v>190</v>
      </c>
      <c r="E74" s="16">
        <v>1330</v>
      </c>
      <c r="F74" s="16">
        <v>0</v>
      </c>
      <c r="G74" s="16">
        <v>1330</v>
      </c>
      <c r="H74" s="16">
        <v>0</v>
      </c>
      <c r="I74" s="16">
        <v>0</v>
      </c>
      <c r="J74" s="16">
        <v>0</v>
      </c>
      <c r="K74" s="16">
        <v>0</v>
      </c>
      <c r="L74" s="16">
        <v>1330</v>
      </c>
      <c r="M74" s="16">
        <v>1330</v>
      </c>
      <c r="N74" s="16">
        <v>0</v>
      </c>
      <c r="O74" s="16">
        <v>0</v>
      </c>
    </row>
    <row r="75" spans="1:15" s="1" customFormat="1" ht="8.25" customHeight="1" x14ac:dyDescent="0.15">
      <c r="A75" s="14"/>
      <c r="B75" s="15"/>
      <c r="C75" s="15" t="s">
        <v>76</v>
      </c>
      <c r="D75" s="15" t="s">
        <v>159</v>
      </c>
      <c r="E75" s="16">
        <v>8677</v>
      </c>
      <c r="F75" s="16">
        <v>0</v>
      </c>
      <c r="G75" s="16">
        <v>8677</v>
      </c>
      <c r="H75" s="16">
        <v>0</v>
      </c>
      <c r="I75" s="16">
        <v>0</v>
      </c>
      <c r="J75" s="16">
        <v>0</v>
      </c>
      <c r="K75" s="16">
        <v>0</v>
      </c>
      <c r="L75" s="16">
        <v>8677</v>
      </c>
      <c r="M75" s="16">
        <v>8677</v>
      </c>
      <c r="N75" s="16">
        <v>0</v>
      </c>
      <c r="O75" s="16">
        <v>0</v>
      </c>
    </row>
    <row r="76" spans="1:15" s="1" customFormat="1" ht="8.25" customHeight="1" x14ac:dyDescent="0.15">
      <c r="A76" s="14"/>
      <c r="B76" s="15"/>
      <c r="C76" s="15" t="s">
        <v>77</v>
      </c>
      <c r="D76" s="15" t="s">
        <v>78</v>
      </c>
      <c r="E76" s="16">
        <v>1414957</v>
      </c>
      <c r="F76" s="16">
        <v>0</v>
      </c>
      <c r="G76" s="16">
        <v>1414957</v>
      </c>
      <c r="H76" s="16">
        <v>0</v>
      </c>
      <c r="I76" s="16">
        <v>4661</v>
      </c>
      <c r="J76" s="16">
        <v>4661</v>
      </c>
      <c r="K76" s="16">
        <v>4661</v>
      </c>
      <c r="L76" s="16">
        <v>1410296</v>
      </c>
      <c r="M76" s="16">
        <v>1410296</v>
      </c>
      <c r="N76" s="16">
        <v>0</v>
      </c>
      <c r="O76" s="16">
        <v>0.32940930360427911</v>
      </c>
    </row>
    <row r="77" spans="1:15" s="1" customFormat="1" ht="8.25" customHeight="1" x14ac:dyDescent="0.15">
      <c r="A77" s="14"/>
      <c r="B77" s="15"/>
      <c r="C77" s="15" t="s">
        <v>79</v>
      </c>
      <c r="D77" s="15" t="s">
        <v>160</v>
      </c>
      <c r="E77" s="16">
        <v>140071</v>
      </c>
      <c r="F77" s="16">
        <v>-9350</v>
      </c>
      <c r="G77" s="16">
        <v>130721</v>
      </c>
      <c r="H77" s="16">
        <v>0</v>
      </c>
      <c r="I77" s="16">
        <v>1124.25</v>
      </c>
      <c r="J77" s="16">
        <v>1124.25</v>
      </c>
      <c r="K77" s="16">
        <v>1124.25</v>
      </c>
      <c r="L77" s="16">
        <v>129596.75</v>
      </c>
      <c r="M77" s="16">
        <v>129596.75</v>
      </c>
      <c r="N77" s="16">
        <v>0</v>
      </c>
      <c r="O77" s="16">
        <v>0.86003779040858008</v>
      </c>
    </row>
    <row r="78" spans="1:15" s="1" customFormat="1" ht="8.25" customHeight="1" x14ac:dyDescent="0.15">
      <c r="A78" s="14"/>
      <c r="B78" s="15"/>
      <c r="C78" s="15" t="s">
        <v>80</v>
      </c>
      <c r="D78" s="15" t="s">
        <v>161</v>
      </c>
      <c r="E78" s="16">
        <v>14100</v>
      </c>
      <c r="F78" s="16">
        <v>-7078</v>
      </c>
      <c r="G78" s="16">
        <v>7022</v>
      </c>
      <c r="H78" s="16">
        <v>0</v>
      </c>
      <c r="I78" s="16">
        <v>465</v>
      </c>
      <c r="J78" s="16">
        <v>465</v>
      </c>
      <c r="K78" s="16">
        <v>465</v>
      </c>
      <c r="L78" s="16">
        <v>6557</v>
      </c>
      <c r="M78" s="16">
        <v>6557</v>
      </c>
      <c r="N78" s="16">
        <v>0</v>
      </c>
      <c r="O78" s="16">
        <v>6.6220450014240955</v>
      </c>
    </row>
    <row r="79" spans="1:15" s="1" customFormat="1" ht="8.25" customHeight="1" x14ac:dyDescent="0.15">
      <c r="A79" s="14"/>
      <c r="B79" s="15"/>
      <c r="C79" s="15" t="s">
        <v>81</v>
      </c>
      <c r="D79" s="15" t="s">
        <v>82</v>
      </c>
      <c r="E79" s="16">
        <v>2175</v>
      </c>
      <c r="F79" s="16">
        <v>0</v>
      </c>
      <c r="G79" s="16">
        <v>2175</v>
      </c>
      <c r="H79" s="16">
        <v>0</v>
      </c>
      <c r="I79" s="16">
        <v>0</v>
      </c>
      <c r="J79" s="16">
        <v>0</v>
      </c>
      <c r="K79" s="16">
        <v>0</v>
      </c>
      <c r="L79" s="16">
        <v>2175</v>
      </c>
      <c r="M79" s="16">
        <v>2175</v>
      </c>
      <c r="N79" s="16">
        <v>0</v>
      </c>
      <c r="O79" s="16">
        <v>0</v>
      </c>
    </row>
    <row r="80" spans="1:15" s="1" customFormat="1" ht="8.25" customHeight="1" x14ac:dyDescent="0.15">
      <c r="A80" s="14"/>
      <c r="B80" s="15"/>
      <c r="C80" s="15" t="s">
        <v>199</v>
      </c>
      <c r="D80" s="15" t="s">
        <v>200</v>
      </c>
      <c r="E80" s="16">
        <v>750</v>
      </c>
      <c r="F80" s="16">
        <v>0</v>
      </c>
      <c r="G80" s="16">
        <v>750</v>
      </c>
      <c r="H80" s="16">
        <v>0</v>
      </c>
      <c r="I80" s="16">
        <v>0</v>
      </c>
      <c r="J80" s="16">
        <v>0</v>
      </c>
      <c r="K80" s="16">
        <v>0</v>
      </c>
      <c r="L80" s="16">
        <v>750</v>
      </c>
      <c r="M80" s="16">
        <v>750</v>
      </c>
      <c r="N80" s="16">
        <v>0</v>
      </c>
      <c r="O80" s="16">
        <v>0</v>
      </c>
    </row>
    <row r="81" spans="1:15" s="1" customFormat="1" ht="8.25" customHeight="1" x14ac:dyDescent="0.15">
      <c r="A81" s="14"/>
      <c r="B81" s="15"/>
      <c r="C81" s="15" t="s">
        <v>83</v>
      </c>
      <c r="D81" s="15" t="s">
        <v>162</v>
      </c>
      <c r="E81" s="16">
        <v>13735</v>
      </c>
      <c r="F81" s="16">
        <v>-3650</v>
      </c>
      <c r="G81" s="16">
        <v>10085</v>
      </c>
      <c r="H81" s="16">
        <v>0</v>
      </c>
      <c r="I81" s="16">
        <v>1304</v>
      </c>
      <c r="J81" s="16">
        <v>1304</v>
      </c>
      <c r="K81" s="16">
        <v>1304</v>
      </c>
      <c r="L81" s="16">
        <v>8781</v>
      </c>
      <c r="M81" s="16">
        <v>8781</v>
      </c>
      <c r="N81" s="16">
        <v>0</v>
      </c>
      <c r="O81" s="16">
        <v>12.930094199305902</v>
      </c>
    </row>
    <row r="82" spans="1:15" s="1" customFormat="1" ht="8.25" customHeight="1" x14ac:dyDescent="0.15">
      <c r="A82" s="14"/>
      <c r="B82" s="15"/>
      <c r="C82" s="15" t="s">
        <v>84</v>
      </c>
      <c r="D82" s="15" t="s">
        <v>163</v>
      </c>
      <c r="E82" s="16">
        <v>3120</v>
      </c>
      <c r="F82" s="16">
        <v>-3120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" customFormat="1" ht="8.25" customHeight="1" x14ac:dyDescent="0.15">
      <c r="A83" s="14"/>
      <c r="B83" s="15"/>
      <c r="C83" s="15" t="s">
        <v>85</v>
      </c>
      <c r="D83" s="15" t="s">
        <v>86</v>
      </c>
      <c r="E83" s="16">
        <v>10000</v>
      </c>
      <c r="F83" s="16">
        <v>0</v>
      </c>
      <c r="G83" s="16">
        <v>10000</v>
      </c>
      <c r="H83" s="16">
        <v>0</v>
      </c>
      <c r="I83" s="16">
        <v>0</v>
      </c>
      <c r="J83" s="16">
        <v>0</v>
      </c>
      <c r="K83" s="16">
        <v>0</v>
      </c>
      <c r="L83" s="16">
        <v>10000</v>
      </c>
      <c r="M83" s="16">
        <v>10000</v>
      </c>
      <c r="N83" s="16">
        <v>0</v>
      </c>
      <c r="O83" s="16">
        <v>0</v>
      </c>
    </row>
    <row r="84" spans="1:15" s="1" customFormat="1" ht="8.25" customHeight="1" x14ac:dyDescent="0.15">
      <c r="A84" s="14"/>
      <c r="B84" s="15"/>
      <c r="C84" s="15" t="s">
        <v>87</v>
      </c>
      <c r="D84" s="15" t="s">
        <v>88</v>
      </c>
      <c r="E84" s="16">
        <v>18725</v>
      </c>
      <c r="F84" s="16">
        <v>-10210</v>
      </c>
      <c r="G84" s="16">
        <v>8515</v>
      </c>
      <c r="H84" s="16">
        <v>0</v>
      </c>
      <c r="I84" s="16">
        <v>0</v>
      </c>
      <c r="J84" s="16">
        <v>0</v>
      </c>
      <c r="K84" s="16">
        <v>0</v>
      </c>
      <c r="L84" s="16">
        <v>8515</v>
      </c>
      <c r="M84" s="16">
        <v>8515</v>
      </c>
      <c r="N84" s="16">
        <v>0</v>
      </c>
      <c r="O84" s="16">
        <v>0</v>
      </c>
    </row>
    <row r="85" spans="1:15" s="1" customFormat="1" ht="8.25" customHeight="1" x14ac:dyDescent="0.15">
      <c r="A85" s="14"/>
      <c r="B85" s="15"/>
      <c r="C85" s="15" t="s">
        <v>89</v>
      </c>
      <c r="D85" s="15" t="s">
        <v>164</v>
      </c>
      <c r="E85" s="16">
        <v>30250</v>
      </c>
      <c r="F85" s="16">
        <v>0</v>
      </c>
      <c r="G85" s="16">
        <v>30250</v>
      </c>
      <c r="H85" s="16">
        <v>0</v>
      </c>
      <c r="I85" s="16">
        <v>732.25</v>
      </c>
      <c r="J85" s="16">
        <v>732.25</v>
      </c>
      <c r="K85" s="16">
        <v>732.25</v>
      </c>
      <c r="L85" s="16">
        <v>29517.75</v>
      </c>
      <c r="M85" s="16">
        <v>29517.75</v>
      </c>
      <c r="N85" s="16">
        <v>0</v>
      </c>
      <c r="O85" s="16">
        <v>2.4206611570247936</v>
      </c>
    </row>
    <row r="86" spans="1:15" s="1" customFormat="1" ht="8.25" customHeight="1" x14ac:dyDescent="0.15">
      <c r="A86" s="14"/>
      <c r="B86" s="15"/>
      <c r="C86" s="15" t="s">
        <v>90</v>
      </c>
      <c r="D86" s="15" t="s">
        <v>165</v>
      </c>
      <c r="E86" s="16">
        <v>165596</v>
      </c>
      <c r="F86" s="16">
        <v>0</v>
      </c>
      <c r="G86" s="16">
        <v>165596</v>
      </c>
      <c r="H86" s="16">
        <v>0</v>
      </c>
      <c r="I86" s="16">
        <v>1331</v>
      </c>
      <c r="J86" s="16">
        <v>1331</v>
      </c>
      <c r="K86" s="16">
        <v>1331</v>
      </c>
      <c r="L86" s="16">
        <v>164265</v>
      </c>
      <c r="M86" s="16">
        <v>164265</v>
      </c>
      <c r="N86" s="16">
        <v>0</v>
      </c>
      <c r="O86" s="16">
        <v>0.80376337592695479</v>
      </c>
    </row>
    <row r="87" spans="1:15" s="1" customFormat="1" ht="8.25" customHeight="1" x14ac:dyDescent="0.15">
      <c r="A87" s="14"/>
      <c r="B87" s="15"/>
      <c r="C87" s="15" t="s">
        <v>91</v>
      </c>
      <c r="D87" s="15" t="s">
        <v>166</v>
      </c>
      <c r="E87" s="16">
        <v>181942</v>
      </c>
      <c r="F87" s="16">
        <v>0</v>
      </c>
      <c r="G87" s="16">
        <v>181942</v>
      </c>
      <c r="H87" s="16">
        <v>0</v>
      </c>
      <c r="I87" s="16">
        <v>0</v>
      </c>
      <c r="J87" s="16">
        <v>0</v>
      </c>
      <c r="K87" s="16">
        <v>0</v>
      </c>
      <c r="L87" s="16">
        <v>181942</v>
      </c>
      <c r="M87" s="16">
        <v>181942</v>
      </c>
      <c r="N87" s="16">
        <v>0</v>
      </c>
      <c r="O87" s="16">
        <v>0</v>
      </c>
    </row>
    <row r="88" spans="1:15" s="1" customFormat="1" ht="8.25" customHeight="1" x14ac:dyDescent="0.15">
      <c r="A88" s="14"/>
      <c r="B88" s="15"/>
      <c r="C88" s="15" t="s">
        <v>92</v>
      </c>
      <c r="D88" s="15" t="s">
        <v>167</v>
      </c>
      <c r="E88" s="16">
        <v>4210</v>
      </c>
      <c r="F88" s="16">
        <v>400</v>
      </c>
      <c r="G88" s="16">
        <v>4610</v>
      </c>
      <c r="H88" s="16">
        <v>0</v>
      </c>
      <c r="I88" s="16">
        <v>0</v>
      </c>
      <c r="J88" s="16">
        <v>0</v>
      </c>
      <c r="K88" s="16">
        <v>0</v>
      </c>
      <c r="L88" s="16">
        <v>4610</v>
      </c>
      <c r="M88" s="16">
        <v>4610</v>
      </c>
      <c r="N88" s="16">
        <v>0</v>
      </c>
      <c r="O88" s="16">
        <v>0</v>
      </c>
    </row>
    <row r="89" spans="1:15" s="1" customFormat="1" ht="8.25" customHeight="1" x14ac:dyDescent="0.15">
      <c r="A89" s="14"/>
      <c r="B89" s="15"/>
      <c r="C89" s="15" t="s">
        <v>93</v>
      </c>
      <c r="D89" s="15" t="s">
        <v>168</v>
      </c>
      <c r="E89" s="16">
        <v>87193</v>
      </c>
      <c r="F89" s="16">
        <v>-150</v>
      </c>
      <c r="G89" s="16">
        <v>87043</v>
      </c>
      <c r="H89" s="16">
        <v>0</v>
      </c>
      <c r="I89" s="16">
        <v>3000</v>
      </c>
      <c r="J89" s="16">
        <v>3000</v>
      </c>
      <c r="K89" s="16">
        <v>3000</v>
      </c>
      <c r="L89" s="16">
        <v>84043</v>
      </c>
      <c r="M89" s="16">
        <v>84043</v>
      </c>
      <c r="N89" s="16">
        <v>0</v>
      </c>
      <c r="O89" s="16">
        <v>3.4465723837643463</v>
      </c>
    </row>
    <row r="90" spans="1:15" s="1" customFormat="1" ht="8.25" customHeight="1" x14ac:dyDescent="0.15">
      <c r="A90" s="14"/>
      <c r="B90" s="15"/>
      <c r="C90" s="15" t="s">
        <v>94</v>
      </c>
      <c r="D90" s="15" t="s">
        <v>169</v>
      </c>
      <c r="E90" s="16">
        <v>4835</v>
      </c>
      <c r="F90" s="16">
        <v>0</v>
      </c>
      <c r="G90" s="16">
        <v>4835</v>
      </c>
      <c r="H90" s="16">
        <v>0</v>
      </c>
      <c r="I90" s="16">
        <v>0</v>
      </c>
      <c r="J90" s="16">
        <v>0</v>
      </c>
      <c r="K90" s="16">
        <v>0</v>
      </c>
      <c r="L90" s="16">
        <v>4835</v>
      </c>
      <c r="M90" s="16">
        <v>4835</v>
      </c>
      <c r="N90" s="16">
        <v>0</v>
      </c>
      <c r="O90" s="16">
        <v>0</v>
      </c>
    </row>
    <row r="91" spans="1:15" s="1" customFormat="1" ht="8.25" customHeight="1" x14ac:dyDescent="0.15">
      <c r="A91" s="14"/>
      <c r="B91" s="15"/>
      <c r="C91" s="15" t="s">
        <v>95</v>
      </c>
      <c r="D91" s="15" t="s">
        <v>170</v>
      </c>
      <c r="E91" s="16">
        <v>117490</v>
      </c>
      <c r="F91" s="16">
        <v>-53010</v>
      </c>
      <c r="G91" s="16">
        <v>64480</v>
      </c>
      <c r="H91" s="16">
        <v>0</v>
      </c>
      <c r="I91" s="16">
        <v>6243.95</v>
      </c>
      <c r="J91" s="16">
        <v>6243.95</v>
      </c>
      <c r="K91" s="16">
        <v>6243.95</v>
      </c>
      <c r="L91" s="16">
        <v>58236.05</v>
      </c>
      <c r="M91" s="16">
        <v>58236.05</v>
      </c>
      <c r="N91" s="16">
        <v>0</v>
      </c>
      <c r="O91" s="16">
        <v>9.6835452853598021</v>
      </c>
    </row>
    <row r="92" spans="1:15" s="1" customFormat="1" ht="8.25" customHeight="1" x14ac:dyDescent="0.15">
      <c r="A92" s="14"/>
      <c r="B92" s="15"/>
      <c r="C92" s="15" t="s">
        <v>96</v>
      </c>
      <c r="D92" s="15" t="s">
        <v>97</v>
      </c>
      <c r="E92" s="16">
        <v>162800</v>
      </c>
      <c r="F92" s="16">
        <v>52631.47</v>
      </c>
      <c r="G92" s="16">
        <v>215431.47</v>
      </c>
      <c r="H92" s="16">
        <v>0</v>
      </c>
      <c r="I92" s="16">
        <v>80243.86</v>
      </c>
      <c r="J92" s="16">
        <v>80243.86</v>
      </c>
      <c r="K92" s="16">
        <v>80243.86</v>
      </c>
      <c r="L92" s="16">
        <v>135187.60999999999</v>
      </c>
      <c r="M92" s="16">
        <v>135187.60999999999</v>
      </c>
      <c r="N92" s="16">
        <v>0</v>
      </c>
      <c r="O92" s="16">
        <v>37.247974959275915</v>
      </c>
    </row>
    <row r="93" spans="1:15" s="1" customFormat="1" ht="8.25" customHeight="1" x14ac:dyDescent="0.15">
      <c r="A93" s="14"/>
      <c r="B93" s="15"/>
      <c r="C93" s="15" t="s">
        <v>98</v>
      </c>
      <c r="D93" s="15" t="s">
        <v>99</v>
      </c>
      <c r="E93" s="8">
        <v>57005</v>
      </c>
      <c r="F93" s="8">
        <v>-750</v>
      </c>
      <c r="G93" s="8">
        <v>56255</v>
      </c>
      <c r="H93" s="8">
        <v>0</v>
      </c>
      <c r="I93" s="8">
        <v>667.5</v>
      </c>
      <c r="J93" s="8">
        <v>667.5</v>
      </c>
      <c r="K93" s="8">
        <v>667.5</v>
      </c>
      <c r="L93" s="8">
        <v>55587.5</v>
      </c>
      <c r="M93" s="8">
        <v>55587.5</v>
      </c>
      <c r="N93" s="8">
        <v>0</v>
      </c>
      <c r="O93" s="8">
        <v>1.1865611945604835</v>
      </c>
    </row>
    <row r="94" spans="1:15" s="5" customFormat="1" ht="11.25" x14ac:dyDescent="0.15">
      <c r="A94" s="6"/>
      <c r="B94" s="12" t="s">
        <v>131</v>
      </c>
      <c r="C94" s="6"/>
      <c r="D94" s="9" t="s">
        <v>100</v>
      </c>
      <c r="E94" s="10">
        <v>4917203</v>
      </c>
      <c r="F94" s="10">
        <v>-56571.53</v>
      </c>
      <c r="G94" s="10">
        <v>4860631.47</v>
      </c>
      <c r="H94" s="10">
        <v>0</v>
      </c>
      <c r="I94" s="10">
        <v>161937.88</v>
      </c>
      <c r="J94" s="10">
        <v>155769.88</v>
      </c>
      <c r="K94" s="10">
        <v>155769.88</v>
      </c>
      <c r="L94" s="10">
        <v>4698693.59</v>
      </c>
      <c r="M94" s="10">
        <v>4704861.59</v>
      </c>
      <c r="N94" s="10">
        <v>0</v>
      </c>
      <c r="O94" s="11">
        <f>+J94/G94</f>
        <v>3.2047251671190782E-2</v>
      </c>
    </row>
    <row r="95" spans="1:15" s="5" customFormat="1" ht="11.25" x14ac:dyDescent="0.15">
      <c r="A95" s="6"/>
      <c r="B95" s="5" t="s">
        <v>202</v>
      </c>
      <c r="C95" s="12"/>
      <c r="D95" s="18" t="s">
        <v>203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1"/>
    </row>
    <row r="96" spans="1:15" s="1" customFormat="1" ht="8.25" customHeight="1" x14ac:dyDescent="0.15">
      <c r="A96" s="14"/>
      <c r="B96" s="15"/>
      <c r="C96" s="15" t="s">
        <v>204</v>
      </c>
      <c r="D96" s="15" t="s">
        <v>205</v>
      </c>
      <c r="E96" s="16">
        <v>0</v>
      </c>
      <c r="F96" s="16">
        <v>9050</v>
      </c>
      <c r="G96" s="16">
        <v>9050</v>
      </c>
      <c r="H96" s="16">
        <v>0</v>
      </c>
      <c r="I96" s="16">
        <v>0</v>
      </c>
      <c r="J96" s="16">
        <v>0</v>
      </c>
      <c r="K96" s="16">
        <v>0</v>
      </c>
      <c r="L96" s="16">
        <v>9050</v>
      </c>
      <c r="M96" s="16">
        <v>9050</v>
      </c>
      <c r="N96" s="16">
        <v>0</v>
      </c>
      <c r="O96" s="16">
        <v>0</v>
      </c>
    </row>
    <row r="97" spans="1:15" s="1" customFormat="1" ht="8.25" customHeight="1" x14ac:dyDescent="0.15">
      <c r="A97" s="14"/>
      <c r="B97" s="15" t="s">
        <v>131</v>
      </c>
      <c r="C97" s="15"/>
      <c r="D97" s="15" t="s">
        <v>206</v>
      </c>
      <c r="E97" s="16">
        <v>0</v>
      </c>
      <c r="F97" s="16">
        <v>9050</v>
      </c>
      <c r="G97" s="16">
        <v>9050</v>
      </c>
      <c r="H97" s="16">
        <v>0</v>
      </c>
      <c r="I97" s="16">
        <v>0</v>
      </c>
      <c r="J97" s="16">
        <v>0</v>
      </c>
      <c r="K97" s="16">
        <v>0</v>
      </c>
      <c r="L97" s="16">
        <v>9050</v>
      </c>
      <c r="M97" s="16">
        <v>9050</v>
      </c>
      <c r="N97" s="16">
        <v>0</v>
      </c>
      <c r="O97" s="16">
        <v>0</v>
      </c>
    </row>
    <row r="98" spans="1:15" s="1" customFormat="1" ht="8.25" customHeight="1" x14ac:dyDescent="0.15">
      <c r="A98" s="14"/>
      <c r="B98" s="15" t="s">
        <v>182</v>
      </c>
      <c r="C98" s="15"/>
      <c r="D98" s="15" t="s">
        <v>183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s="1" customFormat="1" ht="8.25" customHeight="1" x14ac:dyDescent="0.15">
      <c r="A99" s="14"/>
      <c r="B99" s="15"/>
      <c r="C99" s="15" t="s">
        <v>101</v>
      </c>
      <c r="D99" s="15" t="s">
        <v>102</v>
      </c>
      <c r="E99" s="16">
        <v>100000</v>
      </c>
      <c r="F99" s="16">
        <v>0</v>
      </c>
      <c r="G99" s="16">
        <v>100000</v>
      </c>
      <c r="H99" s="16">
        <v>0</v>
      </c>
      <c r="I99" s="16">
        <v>6000</v>
      </c>
      <c r="J99" s="16">
        <v>6000</v>
      </c>
      <c r="K99" s="16">
        <v>6000</v>
      </c>
      <c r="L99" s="16">
        <v>94000</v>
      </c>
      <c r="M99" s="16">
        <v>94000</v>
      </c>
      <c r="N99" s="16">
        <v>0</v>
      </c>
      <c r="O99" s="16">
        <v>6</v>
      </c>
    </row>
    <row r="100" spans="1:15" s="1" customFormat="1" ht="8.25" customHeight="1" x14ac:dyDescent="0.15">
      <c r="A100" s="14"/>
      <c r="B100" s="15"/>
      <c r="C100" s="15" t="s">
        <v>103</v>
      </c>
      <c r="D100" s="15" t="s">
        <v>104</v>
      </c>
      <c r="E100" s="8">
        <v>1900000</v>
      </c>
      <c r="F100" s="8">
        <v>-725200</v>
      </c>
      <c r="G100" s="8">
        <v>1174800</v>
      </c>
      <c r="H100" s="8">
        <v>0</v>
      </c>
      <c r="I100" s="8">
        <v>0</v>
      </c>
      <c r="J100" s="8">
        <v>0</v>
      </c>
      <c r="K100" s="8">
        <v>0</v>
      </c>
      <c r="L100" s="8">
        <v>1174800</v>
      </c>
      <c r="M100" s="8">
        <v>1174800</v>
      </c>
      <c r="N100" s="8">
        <v>0</v>
      </c>
      <c r="O100" s="8">
        <v>0</v>
      </c>
    </row>
    <row r="101" spans="1:15" s="5" customFormat="1" ht="11.25" x14ac:dyDescent="0.15">
      <c r="A101" s="6"/>
      <c r="B101" s="12"/>
      <c r="C101" s="23" t="s">
        <v>105</v>
      </c>
      <c r="D101" s="9" t="s">
        <v>106</v>
      </c>
      <c r="E101" s="10">
        <v>967625</v>
      </c>
      <c r="F101" s="10">
        <v>-559600</v>
      </c>
      <c r="G101" s="10">
        <v>408025</v>
      </c>
      <c r="H101" s="10">
        <v>0</v>
      </c>
      <c r="I101" s="10">
        <v>0</v>
      </c>
      <c r="J101" s="10">
        <v>0</v>
      </c>
      <c r="K101" s="10">
        <v>0</v>
      </c>
      <c r="L101" s="10">
        <v>408025</v>
      </c>
      <c r="M101" s="10">
        <v>408025</v>
      </c>
      <c r="N101" s="10">
        <v>0</v>
      </c>
      <c r="O101" s="11">
        <f>+J101/G101</f>
        <v>0</v>
      </c>
    </row>
    <row r="102" spans="1:15" s="1" customFormat="1" ht="8.25" customHeight="1" x14ac:dyDescent="0.15">
      <c r="A102" s="14"/>
      <c r="B102" s="15"/>
      <c r="C102" s="15" t="s">
        <v>107</v>
      </c>
      <c r="D102" s="15" t="s">
        <v>108</v>
      </c>
      <c r="E102" s="16">
        <v>150000</v>
      </c>
      <c r="F102" s="16">
        <v>0</v>
      </c>
      <c r="G102" s="16">
        <v>150000</v>
      </c>
      <c r="H102" s="16">
        <v>0</v>
      </c>
      <c r="I102" s="16">
        <v>4142.8</v>
      </c>
      <c r="J102" s="16">
        <v>4142.8</v>
      </c>
      <c r="K102" s="16">
        <v>4142.8</v>
      </c>
      <c r="L102" s="16">
        <v>145857.20000000001</v>
      </c>
      <c r="M102" s="16">
        <v>145857.20000000001</v>
      </c>
      <c r="N102" s="16">
        <v>0</v>
      </c>
      <c r="O102" s="16">
        <v>2.7618666666666667</v>
      </c>
    </row>
    <row r="103" spans="1:15" s="1" customFormat="1" ht="8.25" customHeight="1" x14ac:dyDescent="0.15">
      <c r="A103" s="14"/>
      <c r="B103" s="15"/>
      <c r="C103" s="15" t="s">
        <v>173</v>
      </c>
      <c r="D103" s="15" t="s">
        <v>174</v>
      </c>
      <c r="E103" s="8">
        <v>50000</v>
      </c>
      <c r="F103" s="8">
        <v>0</v>
      </c>
      <c r="G103" s="8">
        <v>50000</v>
      </c>
      <c r="H103" s="8">
        <v>0</v>
      </c>
      <c r="I103" s="8">
        <v>0</v>
      </c>
      <c r="J103" s="8">
        <v>0</v>
      </c>
      <c r="K103" s="8">
        <v>0</v>
      </c>
      <c r="L103" s="8">
        <v>50000</v>
      </c>
      <c r="M103" s="8">
        <v>50000</v>
      </c>
      <c r="N103" s="8">
        <v>0</v>
      </c>
      <c r="O103" s="8">
        <v>0</v>
      </c>
    </row>
    <row r="104" spans="1:15" s="5" customFormat="1" ht="11.25" x14ac:dyDescent="0.15">
      <c r="A104" s="6"/>
      <c r="B104" s="12" t="s">
        <v>131</v>
      </c>
      <c r="C104" s="6"/>
      <c r="D104" s="9" t="s">
        <v>191</v>
      </c>
      <c r="E104" s="10">
        <v>3167625</v>
      </c>
      <c r="F104" s="10">
        <v>-1284800</v>
      </c>
      <c r="G104" s="10">
        <v>1882825</v>
      </c>
      <c r="H104" s="10">
        <v>0</v>
      </c>
      <c r="I104" s="10">
        <v>10142.799999999999</v>
      </c>
      <c r="J104" s="10">
        <v>10142.799999999999</v>
      </c>
      <c r="K104" s="10">
        <v>10142.799999999999</v>
      </c>
      <c r="L104" s="10">
        <v>1872682.2</v>
      </c>
      <c r="M104" s="10">
        <v>1872682.2</v>
      </c>
      <c r="N104" s="10">
        <v>0</v>
      </c>
      <c r="O104" s="11">
        <f>+J104/G104</f>
        <v>5.3870115385126066E-3</v>
      </c>
    </row>
    <row r="105" spans="1:15" s="5" customFormat="1" ht="11.25" x14ac:dyDescent="0.15">
      <c r="A105" s="6"/>
      <c r="B105" s="5" t="s">
        <v>193</v>
      </c>
      <c r="C105" s="12"/>
      <c r="D105" s="18" t="s">
        <v>184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</row>
    <row r="106" spans="1:15" s="1" customFormat="1" ht="8.25" customHeight="1" x14ac:dyDescent="0.15">
      <c r="A106" s="14"/>
      <c r="B106" s="15"/>
      <c r="C106" s="15" t="s">
        <v>109</v>
      </c>
      <c r="D106" s="15" t="s">
        <v>110</v>
      </c>
      <c r="E106" s="8">
        <v>200000</v>
      </c>
      <c r="F106" s="8">
        <v>600000</v>
      </c>
      <c r="G106" s="8">
        <v>800000</v>
      </c>
      <c r="H106" s="8">
        <v>0</v>
      </c>
      <c r="I106" s="8">
        <v>178586.87</v>
      </c>
      <c r="J106" s="8">
        <v>178586.87</v>
      </c>
      <c r="K106" s="8">
        <v>178586.87</v>
      </c>
      <c r="L106" s="8">
        <v>621413.13</v>
      </c>
      <c r="M106" s="8">
        <v>621413.13</v>
      </c>
      <c r="N106" s="8">
        <v>0</v>
      </c>
      <c r="O106" s="8">
        <v>22.323358749999997</v>
      </c>
    </row>
    <row r="107" spans="1:15" s="5" customFormat="1" ht="11.25" x14ac:dyDescent="0.15">
      <c r="A107" s="6"/>
      <c r="B107" s="12" t="s">
        <v>131</v>
      </c>
      <c r="C107" s="6"/>
      <c r="D107" s="9" t="s">
        <v>192</v>
      </c>
      <c r="E107" s="10">
        <v>200000</v>
      </c>
      <c r="F107" s="10">
        <v>600000</v>
      </c>
      <c r="G107" s="10">
        <v>800000</v>
      </c>
      <c r="H107" s="10">
        <v>0</v>
      </c>
      <c r="I107" s="10">
        <v>178586.87</v>
      </c>
      <c r="J107" s="10">
        <v>178586.87</v>
      </c>
      <c r="K107" s="10">
        <v>178586.87</v>
      </c>
      <c r="L107" s="10">
        <v>621413.13</v>
      </c>
      <c r="M107" s="10">
        <v>621413.13</v>
      </c>
      <c r="N107" s="10">
        <v>0</v>
      </c>
      <c r="O107" s="11">
        <f>+J107/G107</f>
        <v>0.2232335875</v>
      </c>
    </row>
    <row r="108" spans="1:15" s="1" customFormat="1" ht="15.75" thickBot="1" x14ac:dyDescent="0.25">
      <c r="A108" s="14"/>
      <c r="B108" s="12"/>
      <c r="C108" s="18"/>
      <c r="D108" s="18" t="s">
        <v>194</v>
      </c>
      <c r="E108" s="19">
        <v>120205000</v>
      </c>
      <c r="F108" s="19">
        <v>0</v>
      </c>
      <c r="G108" s="19">
        <v>120205000</v>
      </c>
      <c r="H108" s="19">
        <v>0</v>
      </c>
      <c r="I108" s="19">
        <v>36882972.590000004</v>
      </c>
      <c r="J108" s="19">
        <v>33348362.920000002</v>
      </c>
      <c r="K108" s="19">
        <v>32424882.699999999</v>
      </c>
      <c r="L108" s="19">
        <v>83322027.409999996</v>
      </c>
      <c r="M108" s="19">
        <v>86856637.079999998</v>
      </c>
      <c r="N108" s="19">
        <v>923480.22</v>
      </c>
      <c r="O108" s="21">
        <f>+J108/G108</f>
        <v>0.27742908298323699</v>
      </c>
    </row>
    <row r="109" spans="1:15" s="1" customFormat="1" ht="15" customHeight="1" x14ac:dyDescent="0.1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" customFormat="1" ht="15" customHeight="1" x14ac:dyDescent="0.1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" customFormat="1" ht="15" customHeight="1" x14ac:dyDescent="0.1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1" customFormat="1" ht="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1" customFormat="1" ht="15" customHeight="1" x14ac:dyDescent="0.1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1" customFormat="1" ht="15" customHeight="1" x14ac:dyDescent="0.1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" customFormat="1" ht="15" customHeight="1" x14ac:dyDescent="0.1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1" customFormat="1" ht="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5" customHeight="1" x14ac:dyDescent="0.1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1" customFormat="1" ht="15" customHeight="1" x14ac:dyDescent="0.1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5" customHeight="1" x14ac:dyDescent="0.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" customFormat="1" ht="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1" customFormat="1" ht="15" customHeight="1" x14ac:dyDescent="0.1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1" customFormat="1" ht="15" customHeight="1" x14ac:dyDescent="0.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" customFormat="1" ht="15" customHeight="1" x14ac:dyDescent="0.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" customFormat="1" ht="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1" customFormat="1" ht="15" customHeight="1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1" customFormat="1" ht="15" customHeight="1" x14ac:dyDescent="0.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1" customFormat="1" ht="15" customHeight="1" x14ac:dyDescent="0.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1" customFormat="1" ht="15" customHeight="1" x14ac:dyDescent="0.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5" customHeight="1" x14ac:dyDescent="0.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1" customFormat="1" ht="15" customHeight="1" x14ac:dyDescent="0.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1" customFormat="1" ht="15" customHeight="1" x14ac:dyDescent="0.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1" customFormat="1" ht="15" customHeight="1" x14ac:dyDescent="0.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1" customFormat="1" ht="15" customHeight="1" x14ac:dyDescent="0.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1" customFormat="1" ht="15" customHeight="1" x14ac:dyDescent="0.1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5" customHeight="1" x14ac:dyDescent="0.1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1" customFormat="1" ht="15" customHeight="1" x14ac:dyDescent="0.1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5" customHeight="1" x14ac:dyDescent="0.1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1" customFormat="1" ht="15" customHeight="1" x14ac:dyDescent="0.1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1" customFormat="1" ht="15" customHeight="1" x14ac:dyDescent="0.1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1" customFormat="1" ht="15" customHeight="1" x14ac:dyDescent="0.1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1" customFormat="1" ht="15" customHeight="1" x14ac:dyDescent="0.1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1" customFormat="1" ht="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1" customFormat="1" ht="15" customHeight="1" x14ac:dyDescent="0.1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1" customFormat="1" ht="15" customHeight="1" x14ac:dyDescent="0.1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1" customFormat="1" ht="15" customHeight="1" x14ac:dyDescent="0.1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1" customFormat="1" ht="15" customHeight="1" x14ac:dyDescent="0.1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5" customHeight="1" x14ac:dyDescent="0.1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1" customFormat="1" ht="15" customHeight="1" x14ac:dyDescent="0.1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1" customFormat="1" ht="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1" customFormat="1" ht="15" customHeight="1" x14ac:dyDescent="0.1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5" customHeight="1" x14ac:dyDescent="0.1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1" customFormat="1" ht="15" customHeight="1" x14ac:dyDescent="0.1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1" customFormat="1" ht="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1" customFormat="1" ht="15" customHeight="1" x14ac:dyDescent="0.1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1" customFormat="1" ht="15" customHeight="1" x14ac:dyDescent="0.1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1" customFormat="1" ht="15" customHeight="1" x14ac:dyDescent="0.1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1" customFormat="1" ht="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1" customFormat="1" ht="15" customHeight="1" x14ac:dyDescent="0.1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1" customFormat="1" ht="15" customHeight="1" x14ac:dyDescent="0.1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1" customFormat="1" ht="15" customHeight="1" x14ac:dyDescent="0.1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1" customFormat="1" ht="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1" customFormat="1" ht="15" customHeight="1" x14ac:dyDescent="0.1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1" customFormat="1" ht="15" customHeight="1" x14ac:dyDescent="0.1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1" customFormat="1" ht="15" customHeight="1" x14ac:dyDescent="0.1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1" customFormat="1" ht="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1" customFormat="1" ht="15" customHeight="1" x14ac:dyDescent="0.1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1" customFormat="1" ht="15" customHeight="1" x14ac:dyDescent="0.1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1" customFormat="1" ht="15" customHeight="1" x14ac:dyDescent="0.1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1" customFormat="1" ht="15" customHeight="1" x14ac:dyDescent="0.1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1" customFormat="1" ht="15" customHeight="1" x14ac:dyDescent="0.1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1" customFormat="1" ht="15" customHeight="1" x14ac:dyDescent="0.1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1" customFormat="1" ht="15" customHeight="1" x14ac:dyDescent="0.1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ht="15" customHeight="1" x14ac:dyDescent="0.1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1" customFormat="1" ht="15" customHeight="1" x14ac:dyDescent="0.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1" customFormat="1" ht="15" customHeight="1" x14ac:dyDescent="0.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1" customFormat="1" ht="15" customHeight="1" x14ac:dyDescent="0.1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1" customFormat="1" ht="15" customHeight="1" x14ac:dyDescent="0.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1" customFormat="1" ht="15" customHeight="1" x14ac:dyDescent="0.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1" customFormat="1" ht="15" customHeight="1" x14ac:dyDescent="0.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1" customFormat="1" ht="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1" customFormat="1" ht="15" customHeight="1" x14ac:dyDescent="0.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1" customFormat="1" ht="15" customHeight="1" x14ac:dyDescent="0.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1" customFormat="1" ht="15" customHeight="1" x14ac:dyDescent="0.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1" customFormat="1" ht="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1" customFormat="1" ht="15" customHeight="1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1" customFormat="1" ht="15" customHeight="1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1" customFormat="1" ht="15" customHeight="1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1" customFormat="1" ht="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1" customFormat="1" ht="15" customHeight="1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1" customFormat="1" ht="15" customHeight="1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1" customFormat="1" ht="15" customHeight="1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1" customFormat="1" ht="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1" customFormat="1" ht="15" customHeight="1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1" customFormat="1" ht="15" customHeight="1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1" customFormat="1" ht="15" customHeight="1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1" customFormat="1" ht="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1" customFormat="1" ht="15" customHeight="1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1" customFormat="1" ht="15" customHeight="1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1" customFormat="1" ht="15" customHeight="1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1" customFormat="1" ht="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1" customFormat="1" ht="15" customHeight="1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1" customFormat="1" ht="15" customHeight="1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1" customFormat="1" ht="15" customHeight="1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1" customFormat="1" ht="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1" customFormat="1" ht="15" customHeight="1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1" customFormat="1" ht="15" customHeight="1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8" s="1" customFormat="1" ht="15" customHeight="1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8" s="1" customFormat="1" ht="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8" s="1" customFormat="1" ht="15" customHeight="1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8" s="1" customFormat="1" ht="15" customHeight="1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8" s="1" customFormat="1" ht="15" customHeight="1" x14ac:dyDescent="0.15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5"/>
      <c r="P213" s="2"/>
      <c r="Q213" s="2"/>
      <c r="R213" s="2"/>
    </row>
    <row r="214" spans="1:18" s="1" customFormat="1" ht="15" customHeight="1" x14ac:dyDescent="0.15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5"/>
      <c r="P214" s="2"/>
      <c r="Q214" s="2"/>
      <c r="R214" s="2"/>
    </row>
    <row r="216" spans="1:18" ht="15" customHeight="1" x14ac:dyDescent="0.25"/>
    <row r="218" spans="1:18" ht="15" customHeight="1" x14ac:dyDescent="0.25"/>
    <row r="219" spans="1:18" ht="15" customHeight="1" x14ac:dyDescent="0.25"/>
    <row r="222" spans="1:18" s="6" customFormat="1" ht="15" customHeight="1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5"/>
      <c r="P222" s="2"/>
      <c r="Q222" s="2"/>
      <c r="R222" s="2"/>
    </row>
    <row r="224" spans="1:18" s="6" customFormat="1" ht="15.75" customHeight="1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5"/>
      <c r="P224" s="2"/>
      <c r="Q224" s="2"/>
      <c r="R224" s="2"/>
    </row>
  </sheetData>
  <mergeCells count="10">
    <mergeCell ref="B8:O8"/>
    <mergeCell ref="B9:O9"/>
    <mergeCell ref="B10:O10"/>
    <mergeCell ref="F11:I11"/>
    <mergeCell ref="B2:O2"/>
    <mergeCell ref="B3:O3"/>
    <mergeCell ref="B4:O4"/>
    <mergeCell ref="B5:O5"/>
    <mergeCell ref="B6:O6"/>
    <mergeCell ref="B7:O7"/>
  </mergeCells>
  <printOptions horizontalCentered="1"/>
  <pageMargins left="0" right="0" top="2.48" bottom="1.139999999999999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</cp:lastModifiedBy>
  <cp:lastPrinted>2021-04-08T15:19:21Z</cp:lastPrinted>
  <dcterms:created xsi:type="dcterms:W3CDTF">2017-08-01T15:30:06Z</dcterms:created>
  <dcterms:modified xsi:type="dcterms:W3CDTF">2021-05-03T17:54:24Z</dcterms:modified>
</cp:coreProperties>
</file>