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ontenegro\Desktop\acceso mayo 2021\de oficio\13\"/>
    </mc:Choice>
  </mc:AlternateContent>
  <bookViews>
    <workbookView xWindow="0" yWindow="0" windowWidth="19875" windowHeight="6375"/>
  </bookViews>
  <sheets>
    <sheet name="ELEMENTO 13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6" l="1"/>
  <c r="P16" i="6"/>
  <c r="P15" i="6"/>
  <c r="P14" i="6"/>
  <c r="X14" i="6" l="1"/>
  <c r="U14" i="6"/>
  <c r="X17" i="6"/>
  <c r="U17" i="6"/>
  <c r="X16" i="6"/>
  <c r="U16" i="6"/>
  <c r="X15" i="6"/>
  <c r="U15" i="6"/>
  <c r="V18" i="6"/>
  <c r="T18" i="6"/>
  <c r="S18" i="6"/>
  <c r="R18" i="6"/>
  <c r="Q18" i="6"/>
  <c r="P18" i="6"/>
  <c r="O18" i="6"/>
  <c r="N18" i="6"/>
  <c r="W18" i="6" l="1"/>
  <c r="U18" i="6"/>
  <c r="X18" i="6"/>
</calcChain>
</file>

<file path=xl/sharedStrings.xml><?xml version="1.0" encoding="utf-8"?>
<sst xmlns="http://schemas.openxmlformats.org/spreadsheetml/2006/main" count="33" uniqueCount="33">
  <si>
    <t>DIRECCIÓN FINANCIERA</t>
  </si>
  <si>
    <t>PROCURADURÍA DE LOS DERECHOS HUMANOS</t>
  </si>
  <si>
    <r>
      <rPr>
        <b/>
        <sz val="12"/>
        <color theme="1"/>
        <rFont val="Calibri"/>
        <family val="2"/>
        <scheme val="minor"/>
      </rPr>
      <t>Encargado de Actualización:</t>
    </r>
    <r>
      <rPr>
        <sz val="12"/>
        <color theme="1"/>
        <rFont val="Calibri"/>
        <family val="2"/>
        <scheme val="minor"/>
      </rPr>
      <t xml:space="preserve"> Edwin Arnoldo Montenegro Arias</t>
    </r>
  </si>
  <si>
    <t>PRESUPUESTO POR PROGRAMAS</t>
  </si>
  <si>
    <t>(Artículo 10, numeral 7, Ley de Acceso a la Información Pública)</t>
  </si>
  <si>
    <t>Cantidades Expresadas en Quetzales</t>
  </si>
  <si>
    <t>EJERCICIO:</t>
  </si>
  <si>
    <t>DESCRIPCION</t>
  </si>
  <si>
    <t>ASIGNADO</t>
  </si>
  <si>
    <t>MODIFICADO</t>
  </si>
  <si>
    <t>VIGENTE</t>
  </si>
  <si>
    <t>PRE 
COMPROMISO</t>
  </si>
  <si>
    <t>COMPROMETIDO</t>
  </si>
  <si>
    <t>DEVENGADO</t>
  </si>
  <si>
    <t>PAGADO</t>
  </si>
  <si>
    <t>SALDO POR
COMPROMETER</t>
  </si>
  <si>
    <t>SALDO POR DEVENGAR</t>
  </si>
  <si>
    <t>SALDO POR
 PAGAR</t>
  </si>
  <si>
    <t>%
EJEC</t>
  </si>
  <si>
    <t>11150025</t>
  </si>
  <si>
    <t>PROCURADURIA DE LOS DERECHOS HUMANOS (PDH)</t>
  </si>
  <si>
    <t xml:space="preserve"> 01</t>
  </si>
  <si>
    <t>ACTIVIDADES CENTRALES</t>
  </si>
  <si>
    <t xml:space="preserve"> 11</t>
  </si>
  <si>
    <t>PROMOCION Y EDUCACION EN DERECHOS HUMANOS</t>
  </si>
  <si>
    <t xml:space="preserve"> 12</t>
  </si>
  <si>
    <t xml:space="preserve">TOTAL  </t>
  </si>
  <si>
    <t>11150025  PROCURADURIA DE LOS DERECHOS HUMANOS (PDH)</t>
  </si>
  <si>
    <r>
      <rPr>
        <b/>
        <sz val="12"/>
        <color theme="1"/>
        <rFont val="Calibri"/>
        <family val="2"/>
        <scheme val="minor"/>
      </rPr>
      <t>Director (a):</t>
    </r>
    <r>
      <rPr>
        <sz val="12"/>
        <color theme="1"/>
        <rFont val="Calibri"/>
        <family val="2"/>
        <scheme val="minor"/>
      </rPr>
      <t xml:space="preserve"> Lic. Henry Buldemaro Momotic Pisquiy</t>
    </r>
  </si>
  <si>
    <t>PREVENCION, DEFENSA Y PROTECCION DELOS DERECHOS HUMANOS</t>
  </si>
  <si>
    <t>TRANSPARENCIA Y ACCESO A LA INFORMACION</t>
  </si>
  <si>
    <t>Fecha de Actualización: 01/06/2021</t>
  </si>
  <si>
    <t>DEL MES DE ENERO AL MES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</si>
</sst>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6"/>
      <color indexed="8"/>
      <name val="Calibri"/>
      <family val="2"/>
      <scheme val="minor"/>
    </font>
    <font>
      <sz val="10"/>
      <color indexed="8"/>
      <name val="Arial"/>
      <family val="2"/>
    </font>
    <font>
      <sz val="6"/>
      <color indexed="8"/>
      <name val="Arial"/>
      <family val="2"/>
    </font>
    <font>
      <sz val="8"/>
      <color theme="1"/>
      <name val="Calibri"/>
      <family val="2"/>
      <scheme val="minor"/>
    </font>
    <font>
      <b/>
      <sz val="7"/>
      <color indexed="8"/>
      <name val="Calibri"/>
      <family val="2"/>
      <scheme val="minor"/>
    </font>
    <font>
      <sz val="7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" fillId="0" borderId="0">
      <alignment vertical="top"/>
    </xf>
  </cellStyleXfs>
  <cellXfs count="38">
    <xf numFmtId="0" fontId="0" fillId="0" borderId="0" xfId="0"/>
    <xf numFmtId="0" fontId="0" fillId="0" borderId="0" xfId="0" applyBorder="1" applyAlignment="1">
      <alignment vertical="top"/>
    </xf>
    <xf numFmtId="0" fontId="0" fillId="0" borderId="0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4" fontId="4" fillId="0" borderId="0" xfId="0" applyNumberFormat="1" applyFont="1" applyBorder="1" applyAlignment="1">
      <alignment vertical="top" wrapText="1"/>
    </xf>
    <xf numFmtId="4" fontId="4" fillId="0" borderId="0" xfId="0" applyNumberFormat="1" applyFont="1" applyBorder="1" applyAlignment="1">
      <alignment horizontal="right" vertical="top" wrapText="1"/>
    </xf>
    <xf numFmtId="4" fontId="4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vertical="top" wrapText="1" readingOrder="1"/>
    </xf>
    <xf numFmtId="4" fontId="6" fillId="0" borderId="0" xfId="0" applyNumberFormat="1" applyFont="1" applyBorder="1" applyAlignment="1">
      <alignment vertical="top" wrapText="1"/>
    </xf>
    <xf numFmtId="0" fontId="8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4" fontId="4" fillId="0" borderId="0" xfId="0" applyNumberFormat="1" applyFont="1" applyAlignment="1">
      <alignment horizontal="right" vertical="top" wrapText="1"/>
    </xf>
    <xf numFmtId="43" fontId="4" fillId="0" borderId="0" xfId="1" applyFont="1" applyAlignment="1">
      <alignment horizontal="right" vertical="top" wrapText="1"/>
    </xf>
    <xf numFmtId="4" fontId="12" fillId="0" borderId="0" xfId="3" applyNumberFormat="1" applyFont="1" applyAlignment="1">
      <alignment horizontal="right" vertical="top" wrapText="1"/>
    </xf>
    <xf numFmtId="0" fontId="13" fillId="0" borderId="0" xfId="0" applyFont="1" applyAlignment="1">
      <alignment vertical="top"/>
    </xf>
    <xf numFmtId="4" fontId="4" fillId="0" borderId="2" xfId="0" applyNumberFormat="1" applyFont="1" applyBorder="1" applyAlignment="1">
      <alignment horizontal="right" vertical="top" wrapText="1"/>
    </xf>
    <xf numFmtId="4" fontId="6" fillId="0" borderId="2" xfId="0" applyNumberFormat="1" applyFont="1" applyBorder="1" applyAlignment="1">
      <alignment horizontal="right" vertical="top" wrapText="1"/>
    </xf>
    <xf numFmtId="10" fontId="6" fillId="0" borderId="2" xfId="2" applyNumberFormat="1" applyFont="1" applyBorder="1" applyAlignment="1">
      <alignment horizontal="right" vertical="top" wrapText="1"/>
    </xf>
    <xf numFmtId="0" fontId="4" fillId="0" borderId="0" xfId="0" applyFont="1" applyAlignment="1">
      <alignment horizontal="left" vertical="top" readingOrder="1"/>
    </xf>
    <xf numFmtId="0" fontId="15" fillId="0" borderId="0" xfId="0" applyFont="1" applyAlignment="1">
      <alignment horizontal="left" vertical="top" readingOrder="1"/>
    </xf>
    <xf numFmtId="0" fontId="10" fillId="0" borderId="0" xfId="0" applyFont="1" applyAlignment="1">
      <alignment horizontal="center" vertical="top" wrapText="1" readingOrder="1"/>
    </xf>
    <xf numFmtId="43" fontId="12" fillId="0" borderId="0" xfId="1" applyNumberFormat="1" applyFont="1" applyAlignment="1">
      <alignment horizontal="right" vertical="top" wrapText="1"/>
    </xf>
    <xf numFmtId="4" fontId="13" fillId="0" borderId="0" xfId="0" applyNumberFormat="1" applyFont="1" applyAlignment="1">
      <alignment vertical="top"/>
    </xf>
    <xf numFmtId="4" fontId="0" fillId="0" borderId="0" xfId="0" applyNumberFormat="1" applyBorder="1" applyAlignment="1">
      <alignment vertical="top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left" vertical="top" wrapText="1" readingOrder="1"/>
    </xf>
    <xf numFmtId="0" fontId="14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top" wrapText="1" readingOrder="1"/>
    </xf>
    <xf numFmtId="0" fontId="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6" fillId="0" borderId="0" xfId="0" applyNumberFormat="1" applyFont="1" applyAlignment="1">
      <alignment horizontal="left" vertical="top" wrapText="1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11"/>
  <sheetViews>
    <sheetView showGridLines="0" tabSelected="1" topLeftCell="B1" zoomScale="115" zoomScaleNormal="115" workbookViewId="0">
      <selection activeCell="X16" sqref="X16"/>
    </sheetView>
  </sheetViews>
  <sheetFormatPr baseColWidth="10" defaultRowHeight="15" x14ac:dyDescent="0.25"/>
  <cols>
    <col min="1" max="1" width="4.7109375" style="1" customWidth="1"/>
    <col min="2" max="2" width="1.5703125" style="1" customWidth="1"/>
    <col min="3" max="3" width="2.7109375" style="1" customWidth="1"/>
    <col min="4" max="4" width="2.85546875" style="1" customWidth="1"/>
    <col min="5" max="5" width="6.5703125" style="1" hidden="1" customWidth="1"/>
    <col min="6" max="6" width="3.140625" style="1" customWidth="1"/>
    <col min="7" max="7" width="3.5703125" style="1" hidden="1" customWidth="1"/>
    <col min="8" max="8" width="11.42578125" style="1" customWidth="1"/>
    <col min="9" max="9" width="3.85546875" style="1" customWidth="1"/>
    <col min="10" max="10" width="11.42578125" style="1" customWidth="1"/>
    <col min="11" max="11" width="4.5703125" style="1" hidden="1" customWidth="1"/>
    <col min="12" max="12" width="5.5703125" style="1" customWidth="1"/>
    <col min="13" max="13" width="3.5703125" style="1" customWidth="1"/>
    <col min="14" max="17" width="11.42578125" style="1" customWidth="1"/>
    <col min="18" max="18" width="13" style="1" customWidth="1"/>
    <col min="19" max="20" width="11.42578125" style="1" customWidth="1"/>
    <col min="21" max="21" width="13" style="1" customWidth="1"/>
    <col min="22" max="45" width="11.42578125" style="1" customWidth="1"/>
  </cols>
  <sheetData>
    <row r="1" spans="1:26" x14ac:dyDescent="0.25">
      <c r="A1"/>
    </row>
    <row r="2" spans="1:26" ht="15.75" x14ac:dyDescent="0.25">
      <c r="A2"/>
      <c r="B2" s="34" t="s"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10"/>
      <c r="Z2" s="10"/>
    </row>
    <row r="3" spans="1:26" ht="15.75" x14ac:dyDescent="0.25">
      <c r="A3"/>
      <c r="B3" s="34" t="s">
        <v>1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10"/>
      <c r="Z3" s="10"/>
    </row>
    <row r="4" spans="1:26" ht="15.75" x14ac:dyDescent="0.25">
      <c r="A4"/>
      <c r="B4" s="35" t="s">
        <v>28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11"/>
      <c r="Z4" s="11"/>
    </row>
    <row r="5" spans="1:26" ht="15.75" x14ac:dyDescent="0.25">
      <c r="A5"/>
      <c r="B5" s="35" t="s">
        <v>2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11"/>
      <c r="Z5" s="11"/>
    </row>
    <row r="6" spans="1:26" ht="15.75" x14ac:dyDescent="0.25">
      <c r="A6"/>
      <c r="B6" s="35" t="s">
        <v>31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11"/>
      <c r="Z6" s="11"/>
    </row>
    <row r="7" spans="1:26" ht="15.75" x14ac:dyDescent="0.25">
      <c r="A7"/>
      <c r="B7" s="34" t="s">
        <v>3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10"/>
      <c r="Z7" s="10"/>
    </row>
    <row r="8" spans="1:26" ht="15.75" x14ac:dyDescent="0.25">
      <c r="A8"/>
      <c r="B8" s="35" t="s">
        <v>4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11"/>
      <c r="Z8" s="11"/>
    </row>
    <row r="9" spans="1:26" ht="16.5" thickBot="1" x14ac:dyDescent="0.3">
      <c r="A9"/>
      <c r="B9" s="35" t="s">
        <v>5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11"/>
      <c r="Z9" s="11"/>
    </row>
    <row r="10" spans="1:26" x14ac:dyDescent="0.25">
      <c r="B10" s="36" t="s">
        <v>32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12"/>
    </row>
    <row r="11" spans="1:26" x14ac:dyDescent="0.25">
      <c r="B11" s="13"/>
      <c r="C11" s="29" t="s">
        <v>6</v>
      </c>
      <c r="D11" s="29"/>
      <c r="E11" s="29"/>
      <c r="F11" s="29"/>
      <c r="G11" s="29"/>
      <c r="H11" s="13"/>
      <c r="I11" s="37">
        <v>2021</v>
      </c>
      <c r="J11" s="37"/>
      <c r="K11" s="37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2"/>
    </row>
    <row r="12" spans="1:26" s="1" customFormat="1" ht="16.5" x14ac:dyDescent="0.25">
      <c r="B12" s="13"/>
      <c r="C12" s="13"/>
      <c r="D12" s="13"/>
      <c r="E12" s="13"/>
      <c r="F12" s="13"/>
      <c r="G12" s="33" t="s">
        <v>7</v>
      </c>
      <c r="H12" s="33"/>
      <c r="I12" s="33"/>
      <c r="J12" s="33"/>
      <c r="K12" s="33"/>
      <c r="L12" s="33"/>
      <c r="M12" s="13"/>
      <c r="N12" s="23" t="s">
        <v>8</v>
      </c>
      <c r="O12" s="23" t="s">
        <v>9</v>
      </c>
      <c r="P12" s="23" t="s">
        <v>10</v>
      </c>
      <c r="Q12" s="23" t="s">
        <v>11</v>
      </c>
      <c r="R12" s="23" t="s">
        <v>12</v>
      </c>
      <c r="S12" s="23" t="s">
        <v>13</v>
      </c>
      <c r="T12" s="23" t="s">
        <v>14</v>
      </c>
      <c r="U12" s="23" t="s">
        <v>15</v>
      </c>
      <c r="V12" s="23" t="s">
        <v>16</v>
      </c>
      <c r="W12" s="23" t="s">
        <v>17</v>
      </c>
      <c r="X12" s="23" t="s">
        <v>18</v>
      </c>
      <c r="Y12" s="12"/>
    </row>
    <row r="13" spans="1:26" s="1" customFormat="1" ht="28.5" customHeight="1" x14ac:dyDescent="0.25">
      <c r="B13" s="13"/>
      <c r="C13" s="31" t="s">
        <v>19</v>
      </c>
      <c r="D13" s="31"/>
      <c r="E13" s="31"/>
      <c r="F13" s="31"/>
      <c r="G13" s="27" t="s">
        <v>20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Y13" s="12"/>
    </row>
    <row r="14" spans="1:26" s="1" customFormat="1" ht="15" customHeight="1" x14ac:dyDescent="0.25">
      <c r="B14" s="13"/>
      <c r="C14" s="27" t="s">
        <v>21</v>
      </c>
      <c r="D14" s="27"/>
      <c r="E14" s="27"/>
      <c r="F14" s="27"/>
      <c r="G14" s="27"/>
      <c r="H14" s="32" t="s">
        <v>22</v>
      </c>
      <c r="I14" s="32"/>
      <c r="J14" s="32"/>
      <c r="K14" s="32"/>
      <c r="L14" s="32"/>
      <c r="M14" s="32"/>
      <c r="N14" s="14">
        <v>54411165</v>
      </c>
      <c r="O14" s="14">
        <v>-361617</v>
      </c>
      <c r="P14" s="14">
        <f>+N14+O14</f>
        <v>54049548</v>
      </c>
      <c r="Q14" s="14">
        <v>162000</v>
      </c>
      <c r="R14" s="14">
        <v>20472088.41</v>
      </c>
      <c r="S14" s="14">
        <v>18987082.079999998</v>
      </c>
      <c r="T14" s="14">
        <v>18912778.170000002</v>
      </c>
      <c r="U14" s="14">
        <f>P14-R14</f>
        <v>33577459.590000004</v>
      </c>
      <c r="V14" s="14">
        <v>35062465.920000002</v>
      </c>
      <c r="W14" s="14">
        <v>74303.91</v>
      </c>
      <c r="X14" s="15">
        <f>+S14/P14*100</f>
        <v>35.129030274221719</v>
      </c>
      <c r="Y14" s="16"/>
    </row>
    <row r="15" spans="1:26" s="1" customFormat="1" ht="15" customHeight="1" x14ac:dyDescent="0.25">
      <c r="B15" s="13"/>
      <c r="C15" s="27" t="s">
        <v>23</v>
      </c>
      <c r="D15" s="27"/>
      <c r="E15" s="27"/>
      <c r="F15" s="27"/>
      <c r="G15" s="27"/>
      <c r="H15" s="28" t="s">
        <v>24</v>
      </c>
      <c r="I15" s="28"/>
      <c r="J15" s="28"/>
      <c r="K15" s="28"/>
      <c r="L15" s="28"/>
      <c r="M15" s="28"/>
      <c r="N15" s="14">
        <v>10059690</v>
      </c>
      <c r="O15" s="14">
        <v>-643350</v>
      </c>
      <c r="P15" s="14">
        <f t="shared" ref="P15:P17" si="0">+N15+O15</f>
        <v>9416340</v>
      </c>
      <c r="Q15" s="14">
        <v>138600</v>
      </c>
      <c r="R15" s="14">
        <v>3152512.68</v>
      </c>
      <c r="S15" s="14">
        <v>2755512.68</v>
      </c>
      <c r="T15" s="14">
        <v>2755512.68</v>
      </c>
      <c r="U15" s="14">
        <f t="shared" ref="U15:U17" si="1">P15-R15</f>
        <v>6263827.3200000003</v>
      </c>
      <c r="V15" s="14">
        <v>6660827.3200000003</v>
      </c>
      <c r="W15" s="14">
        <v>0</v>
      </c>
      <c r="X15" s="15">
        <f>+S15/P15*100</f>
        <v>29.263096702115689</v>
      </c>
      <c r="Y15" s="16"/>
    </row>
    <row r="16" spans="1:26" s="1" customFormat="1" ht="15" customHeight="1" x14ac:dyDescent="0.25">
      <c r="B16" s="13"/>
      <c r="C16" s="27" t="s">
        <v>25</v>
      </c>
      <c r="D16" s="27"/>
      <c r="E16" s="27"/>
      <c r="F16" s="27"/>
      <c r="G16" s="27"/>
      <c r="H16" s="22" t="s">
        <v>29</v>
      </c>
      <c r="I16" s="21"/>
      <c r="J16" s="21"/>
      <c r="K16" s="21"/>
      <c r="L16" s="21"/>
      <c r="M16" s="21"/>
      <c r="N16" s="14">
        <v>53975418</v>
      </c>
      <c r="O16" s="14">
        <v>986667</v>
      </c>
      <c r="P16" s="14">
        <f t="shared" si="0"/>
        <v>54962085</v>
      </c>
      <c r="Q16" s="14">
        <v>259950</v>
      </c>
      <c r="R16" s="14">
        <v>19218477.579999998</v>
      </c>
      <c r="S16" s="14">
        <v>18027402.579999998</v>
      </c>
      <c r="T16" s="14">
        <v>18027402.579999998</v>
      </c>
      <c r="U16" s="14">
        <f t="shared" si="1"/>
        <v>35743607.420000002</v>
      </c>
      <c r="V16" s="14">
        <v>36934682.420000002</v>
      </c>
      <c r="W16" s="14">
        <v>0</v>
      </c>
      <c r="X16" s="15">
        <f>+S16/P16*100</f>
        <v>32.799706524961699</v>
      </c>
      <c r="Y16" s="16"/>
    </row>
    <row r="17" spans="2:25" s="1" customFormat="1" ht="15" customHeight="1" x14ac:dyDescent="0.25">
      <c r="B17" s="13"/>
      <c r="C17" s="27">
        <v>13</v>
      </c>
      <c r="D17" s="27"/>
      <c r="E17" s="27"/>
      <c r="F17" s="27"/>
      <c r="G17" s="27"/>
      <c r="H17" s="28" t="s">
        <v>30</v>
      </c>
      <c r="I17" s="28"/>
      <c r="J17" s="28"/>
      <c r="K17" s="28"/>
      <c r="L17" s="28"/>
      <c r="M17" s="28"/>
      <c r="N17" s="14">
        <v>1758727</v>
      </c>
      <c r="O17" s="14">
        <v>18300</v>
      </c>
      <c r="P17" s="14">
        <f t="shared" si="0"/>
        <v>1777027</v>
      </c>
      <c r="Q17" s="14">
        <v>25050</v>
      </c>
      <c r="R17" s="14">
        <v>591496.85</v>
      </c>
      <c r="S17" s="14">
        <v>456496.85</v>
      </c>
      <c r="T17" s="14">
        <v>452496.85</v>
      </c>
      <c r="U17" s="14">
        <f t="shared" si="1"/>
        <v>1185530.1499999999</v>
      </c>
      <c r="V17" s="14">
        <v>1320530.1499999999</v>
      </c>
      <c r="W17" s="14">
        <v>4000</v>
      </c>
      <c r="X17" s="15">
        <f>+S17/P17*100</f>
        <v>25.688796512377131</v>
      </c>
      <c r="Y17" s="24"/>
    </row>
    <row r="18" spans="2:25" s="1" customFormat="1" ht="15" customHeight="1" thickBot="1" x14ac:dyDescent="0.3">
      <c r="B18" s="13"/>
      <c r="C18" s="29" t="s">
        <v>26</v>
      </c>
      <c r="D18" s="29"/>
      <c r="E18" s="17"/>
      <c r="F18" s="30" t="s">
        <v>27</v>
      </c>
      <c r="G18" s="30"/>
      <c r="H18" s="30"/>
      <c r="I18" s="30"/>
      <c r="J18" s="30"/>
      <c r="K18" s="30"/>
      <c r="L18" s="30"/>
      <c r="M18" s="30"/>
      <c r="N18" s="18">
        <f t="shared" ref="N18:W18" si="2">SUM(N14:N17)</f>
        <v>120205000</v>
      </c>
      <c r="O18" s="19">
        <f t="shared" si="2"/>
        <v>0</v>
      </c>
      <c r="P18" s="18">
        <f t="shared" si="2"/>
        <v>120205000</v>
      </c>
      <c r="Q18" s="19">
        <f t="shared" si="2"/>
        <v>585600</v>
      </c>
      <c r="R18" s="18">
        <f t="shared" si="2"/>
        <v>43434575.520000003</v>
      </c>
      <c r="S18" s="18">
        <f t="shared" si="2"/>
        <v>40226494.189999998</v>
      </c>
      <c r="T18" s="18">
        <f t="shared" si="2"/>
        <v>40148190.280000001</v>
      </c>
      <c r="U18" s="18">
        <f t="shared" si="2"/>
        <v>76770424.480000019</v>
      </c>
      <c r="V18" s="18">
        <f t="shared" si="2"/>
        <v>79978505.810000002</v>
      </c>
      <c r="W18" s="18">
        <f t="shared" si="2"/>
        <v>78303.91</v>
      </c>
      <c r="X18" s="20">
        <f>+S18/P18</f>
        <v>0.33464909271660909</v>
      </c>
      <c r="Y18" s="12"/>
    </row>
    <row r="19" spans="2:25" s="1" customFormat="1" ht="15" customHeight="1" thickTop="1" x14ac:dyDescent="0.25">
      <c r="B19" s="13"/>
      <c r="C19" s="17"/>
      <c r="D19" s="17"/>
      <c r="E19" s="17"/>
      <c r="F19" s="30"/>
      <c r="G19" s="30"/>
      <c r="H19" s="30"/>
      <c r="I19" s="30"/>
      <c r="J19" s="30"/>
      <c r="K19" s="30"/>
      <c r="L19" s="30"/>
      <c r="M19" s="30"/>
      <c r="N19" s="17"/>
      <c r="O19" s="17"/>
      <c r="P19" s="17"/>
      <c r="Q19" s="17"/>
      <c r="R19" s="17"/>
      <c r="S19" s="17"/>
      <c r="T19" s="17"/>
      <c r="U19" s="25"/>
      <c r="V19" s="25"/>
      <c r="W19" s="17"/>
      <c r="X19" s="17"/>
      <c r="Y19" s="12"/>
    </row>
    <row r="20" spans="2:25" s="1" customFormat="1" ht="15" customHeight="1" x14ac:dyDescent="0.25">
      <c r="P20" s="14"/>
      <c r="U20" s="26"/>
      <c r="V20" s="26"/>
    </row>
    <row r="21" spans="2:25" s="1" customFormat="1" ht="15" customHeight="1" x14ac:dyDescent="0.25">
      <c r="B21" s="3"/>
      <c r="C21" s="3"/>
      <c r="D21" s="3"/>
      <c r="E21" s="4"/>
      <c r="F21" s="5"/>
      <c r="G21" s="2"/>
      <c r="H21" s="6"/>
      <c r="I21" s="6"/>
      <c r="J21" s="5"/>
      <c r="K21" s="5"/>
      <c r="L21" s="7"/>
    </row>
    <row r="22" spans="2:25" s="1" customFormat="1" ht="15" customHeight="1" x14ac:dyDescent="0.25">
      <c r="B22" s="3"/>
      <c r="C22" s="3"/>
      <c r="D22" s="3"/>
      <c r="E22" s="4"/>
      <c r="F22" s="2"/>
      <c r="G22" s="2"/>
      <c r="H22" s="2"/>
      <c r="I22" s="2"/>
      <c r="J22" s="2"/>
      <c r="K22" s="2"/>
      <c r="L22" s="2"/>
    </row>
    <row r="23" spans="2:25" s="1" customFormat="1" ht="15" customHeight="1" x14ac:dyDescent="0.25">
      <c r="B23" s="8"/>
      <c r="C23" s="8"/>
      <c r="D23" s="8"/>
      <c r="E23" s="8"/>
      <c r="F23" s="9"/>
      <c r="G23" s="9"/>
      <c r="H23" s="9"/>
      <c r="I23" s="9"/>
      <c r="J23" s="9"/>
      <c r="K23" s="9"/>
      <c r="L23" s="9"/>
    </row>
    <row r="24" spans="2:25" s="1" customFormat="1" ht="15" customHeight="1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25" s="1" customFormat="1" ht="15" customHeight="1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25" s="1" customFormat="1" ht="15" customHeight="1" x14ac:dyDescent="0.25"/>
    <row r="27" spans="2:25" s="1" customFormat="1" ht="15" customHeight="1" x14ac:dyDescent="0.25"/>
    <row r="28" spans="2:25" s="1" customFormat="1" ht="15" customHeight="1" x14ac:dyDescent="0.25"/>
    <row r="29" spans="2:25" s="1" customFormat="1" ht="15" customHeight="1" x14ac:dyDescent="0.25"/>
    <row r="30" spans="2:25" s="1" customFormat="1" ht="15" customHeight="1" x14ac:dyDescent="0.25"/>
    <row r="31" spans="2:25" s="1" customFormat="1" ht="15" customHeight="1" x14ac:dyDescent="0.25"/>
    <row r="32" spans="2:25" s="1" customFormat="1" ht="15" customHeight="1" x14ac:dyDescent="0.25"/>
    <row r="33" s="1" customFormat="1" ht="15" customHeight="1" x14ac:dyDescent="0.25"/>
    <row r="34" s="1" customFormat="1" ht="15" customHeight="1" x14ac:dyDescent="0.25"/>
    <row r="35" s="1" customFormat="1" ht="15" customHeight="1" x14ac:dyDescent="0.25"/>
    <row r="36" s="1" customFormat="1" ht="15" customHeight="1" x14ac:dyDescent="0.25"/>
    <row r="37" s="1" customFormat="1" ht="15" customHeight="1" x14ac:dyDescent="0.25"/>
    <row r="38" s="1" customFormat="1" ht="15" customHeight="1" x14ac:dyDescent="0.25"/>
    <row r="39" s="1" customFormat="1" ht="15" customHeight="1" x14ac:dyDescent="0.25"/>
    <row r="40" s="1" customFormat="1" ht="15" customHeight="1" x14ac:dyDescent="0.25"/>
    <row r="41" s="1" customFormat="1" ht="15" customHeight="1" x14ac:dyDescent="0.25"/>
    <row r="42" s="1" customFormat="1" ht="15" customHeight="1" x14ac:dyDescent="0.25"/>
    <row r="43" s="1" customFormat="1" ht="15" customHeight="1" x14ac:dyDescent="0.25"/>
    <row r="44" s="1" customFormat="1" ht="15" customHeight="1" x14ac:dyDescent="0.25"/>
    <row r="45" s="1" customFormat="1" ht="15" customHeight="1" x14ac:dyDescent="0.25"/>
    <row r="46" s="1" customFormat="1" ht="15" customHeight="1" x14ac:dyDescent="0.25"/>
    <row r="47" s="1" customFormat="1" ht="15" customHeight="1" x14ac:dyDescent="0.25"/>
    <row r="48" s="1" customFormat="1" ht="15" customHeight="1" x14ac:dyDescent="0.25"/>
    <row r="49" s="1" customFormat="1" ht="15" customHeight="1" x14ac:dyDescent="0.25"/>
    <row r="50" s="1" customFormat="1" ht="15" customHeight="1" x14ac:dyDescent="0.25"/>
    <row r="51" s="1" customFormat="1" ht="15" customHeight="1" x14ac:dyDescent="0.25"/>
    <row r="52" s="1" customFormat="1" ht="15" customHeight="1" x14ac:dyDescent="0.25"/>
    <row r="53" s="1" customFormat="1" ht="15" customHeight="1" x14ac:dyDescent="0.25"/>
    <row r="54" s="1" customFormat="1" ht="15" customHeight="1" x14ac:dyDescent="0.25"/>
    <row r="55" s="1" customFormat="1" ht="15" customHeight="1" x14ac:dyDescent="0.25"/>
    <row r="56" s="1" customFormat="1" ht="15" customHeight="1" x14ac:dyDescent="0.25"/>
    <row r="57" s="1" customFormat="1" ht="15" customHeight="1" x14ac:dyDescent="0.25"/>
    <row r="58" s="1" customFormat="1" ht="15" customHeight="1" x14ac:dyDescent="0.25"/>
    <row r="59" s="1" customFormat="1" ht="15" customHeight="1" x14ac:dyDescent="0.25"/>
    <row r="60" s="1" customFormat="1" ht="15" customHeight="1" x14ac:dyDescent="0.25"/>
    <row r="61" s="1" customFormat="1" ht="15" customHeight="1" x14ac:dyDescent="0.25"/>
    <row r="62" s="1" customFormat="1" ht="15" customHeight="1" x14ac:dyDescent="0.25"/>
    <row r="63" s="1" customFormat="1" ht="15" customHeight="1" x14ac:dyDescent="0.25"/>
    <row r="64" s="1" customFormat="1" ht="15" customHeight="1" x14ac:dyDescent="0.25"/>
    <row r="65" s="1" customFormat="1" ht="15" customHeight="1" x14ac:dyDescent="0.25"/>
    <row r="66" s="1" customFormat="1" ht="15" customHeight="1" x14ac:dyDescent="0.25"/>
    <row r="67" s="1" customFormat="1" ht="15" customHeight="1" x14ac:dyDescent="0.25"/>
    <row r="68" s="1" customFormat="1" ht="15" customHeight="1" x14ac:dyDescent="0.25"/>
    <row r="69" s="1" customFormat="1" ht="15" customHeight="1" x14ac:dyDescent="0.25"/>
    <row r="70" s="1" customFormat="1" ht="15" customHeight="1" x14ac:dyDescent="0.25"/>
    <row r="71" s="1" customFormat="1" ht="15" customHeight="1" x14ac:dyDescent="0.25"/>
    <row r="72" s="1" customFormat="1" ht="15" customHeight="1" x14ac:dyDescent="0.25"/>
    <row r="73" s="1" customFormat="1" ht="15" customHeight="1" x14ac:dyDescent="0.25"/>
    <row r="74" s="1" customFormat="1" ht="15" customHeight="1" x14ac:dyDescent="0.25"/>
    <row r="75" s="1" customFormat="1" ht="15" customHeight="1" x14ac:dyDescent="0.25"/>
    <row r="76" s="1" customFormat="1" ht="15" customHeight="1" x14ac:dyDescent="0.25"/>
    <row r="77" s="1" customFormat="1" ht="15" customHeight="1" x14ac:dyDescent="0.25"/>
    <row r="78" s="1" customFormat="1" ht="15" customHeight="1" x14ac:dyDescent="0.25"/>
    <row r="79" s="1" customFormat="1" ht="15" customHeight="1" x14ac:dyDescent="0.25"/>
    <row r="80" s="1" customFormat="1" ht="15" customHeight="1" x14ac:dyDescent="0.25"/>
    <row r="81" s="1" customFormat="1" ht="15" customHeight="1" x14ac:dyDescent="0.25"/>
    <row r="82" s="1" customFormat="1" ht="15" customHeight="1" x14ac:dyDescent="0.25"/>
    <row r="83" s="1" customFormat="1" ht="15" customHeight="1" x14ac:dyDescent="0.25"/>
    <row r="84" s="1" customFormat="1" ht="15" customHeight="1" x14ac:dyDescent="0.25"/>
    <row r="85" s="1" customFormat="1" ht="15" customHeight="1" x14ac:dyDescent="0.25"/>
    <row r="86" s="1" customFormat="1" ht="15" customHeight="1" x14ac:dyDescent="0.25"/>
    <row r="87" s="1" customFormat="1" ht="15" customHeight="1" x14ac:dyDescent="0.25"/>
    <row r="88" s="1" customFormat="1" ht="15" customHeight="1" x14ac:dyDescent="0.25"/>
    <row r="89" s="1" customFormat="1" ht="15" customHeight="1" x14ac:dyDescent="0.25"/>
    <row r="90" s="1" customFormat="1" ht="15" customHeight="1" x14ac:dyDescent="0.25"/>
    <row r="91" s="1" customFormat="1" ht="15" customHeight="1" x14ac:dyDescent="0.25"/>
    <row r="92" s="1" customFormat="1" ht="15" customHeight="1" x14ac:dyDescent="0.25"/>
    <row r="93" s="1" customFormat="1" ht="15" customHeight="1" x14ac:dyDescent="0.25"/>
    <row r="94" s="1" customFormat="1" ht="15" customHeight="1" x14ac:dyDescent="0.25"/>
    <row r="95" s="1" customFormat="1" ht="15" customHeight="1" x14ac:dyDescent="0.25"/>
    <row r="96" s="1" customFormat="1" ht="15" customHeight="1" x14ac:dyDescent="0.25"/>
    <row r="97" s="1" customFormat="1" ht="15" customHeight="1" x14ac:dyDescent="0.25"/>
    <row r="98" s="1" customFormat="1" ht="15" customHeight="1" x14ac:dyDescent="0.25"/>
    <row r="99" s="1" customFormat="1" ht="15" customHeight="1" x14ac:dyDescent="0.25"/>
    <row r="100" s="1" customFormat="1" ht="15" customHeight="1" x14ac:dyDescent="0.25"/>
    <row r="101" s="1" customFormat="1" ht="15" customHeight="1" x14ac:dyDescent="0.25"/>
    <row r="102" s="1" customFormat="1" ht="15" customHeight="1" x14ac:dyDescent="0.25"/>
    <row r="103" s="1" customFormat="1" ht="15" customHeight="1" x14ac:dyDescent="0.25"/>
    <row r="104" s="1" customFormat="1" ht="15" customHeight="1" x14ac:dyDescent="0.25"/>
    <row r="105" s="1" customFormat="1" ht="15" customHeight="1" x14ac:dyDescent="0.25"/>
    <row r="106" s="1" customFormat="1" ht="15" customHeight="1" x14ac:dyDescent="0.25"/>
    <row r="107" s="1" customFormat="1" ht="15" customHeight="1" x14ac:dyDescent="0.25"/>
    <row r="108" s="1" customFormat="1" ht="15" customHeight="1" x14ac:dyDescent="0.25"/>
    <row r="109" s="1" customFormat="1" ht="15" customHeight="1" x14ac:dyDescent="0.25"/>
    <row r="110" s="1" customFormat="1" ht="15" customHeight="1" x14ac:dyDescent="0.25"/>
    <row r="111" s="1" customFormat="1" ht="15" customHeight="1" x14ac:dyDescent="0.25"/>
    <row r="112" s="1" customFormat="1" ht="15" customHeight="1" x14ac:dyDescent="0.25"/>
    <row r="113" s="1" customFormat="1" ht="15" customHeight="1" x14ac:dyDescent="0.25"/>
    <row r="114" s="1" customFormat="1" ht="15" customHeight="1" x14ac:dyDescent="0.25"/>
    <row r="115" s="1" customFormat="1" ht="15" customHeight="1" x14ac:dyDescent="0.25"/>
    <row r="116" s="1" customFormat="1" ht="15" customHeight="1" x14ac:dyDescent="0.25"/>
    <row r="117" s="1" customFormat="1" ht="15" customHeight="1" x14ac:dyDescent="0.25"/>
    <row r="118" s="1" customFormat="1" ht="15" customHeight="1" x14ac:dyDescent="0.25"/>
    <row r="119" s="1" customFormat="1" ht="15" customHeight="1" x14ac:dyDescent="0.25"/>
    <row r="120" s="1" customFormat="1" ht="15" customHeight="1" x14ac:dyDescent="0.25"/>
    <row r="121" s="1" customFormat="1" ht="15" customHeight="1" x14ac:dyDescent="0.25"/>
    <row r="122" s="1" customFormat="1" ht="15" customHeight="1" x14ac:dyDescent="0.25"/>
    <row r="123" s="1" customFormat="1" ht="15" customHeight="1" x14ac:dyDescent="0.25"/>
    <row r="124" s="1" customFormat="1" ht="15" customHeight="1" x14ac:dyDescent="0.25"/>
    <row r="125" s="1" customFormat="1" ht="15" customHeight="1" x14ac:dyDescent="0.25"/>
    <row r="126" s="1" customFormat="1" ht="15" customHeight="1" x14ac:dyDescent="0.25"/>
    <row r="127" s="1" customFormat="1" ht="15" customHeight="1" x14ac:dyDescent="0.25"/>
    <row r="128" s="1" customFormat="1" ht="15" customHeight="1" x14ac:dyDescent="0.25"/>
    <row r="129" s="1" customFormat="1" ht="15" customHeight="1" x14ac:dyDescent="0.25"/>
    <row r="130" s="1" customFormat="1" ht="15" customHeight="1" x14ac:dyDescent="0.25"/>
    <row r="131" s="1" customFormat="1" ht="15" customHeight="1" x14ac:dyDescent="0.25"/>
    <row r="132" s="1" customFormat="1" ht="15" customHeight="1" x14ac:dyDescent="0.25"/>
    <row r="133" s="1" customFormat="1" ht="15" customHeight="1" x14ac:dyDescent="0.25"/>
    <row r="134" s="1" customFormat="1" ht="15" customHeight="1" x14ac:dyDescent="0.25"/>
    <row r="135" s="1" customFormat="1" ht="15" customHeight="1" x14ac:dyDescent="0.25"/>
    <row r="136" s="1" customFormat="1" ht="15" customHeight="1" x14ac:dyDescent="0.25"/>
    <row r="137" s="1" customFormat="1" ht="15" customHeight="1" x14ac:dyDescent="0.25"/>
    <row r="138" s="1" customFormat="1" ht="15" customHeight="1" x14ac:dyDescent="0.25"/>
    <row r="139" s="1" customFormat="1" ht="15" customHeight="1" x14ac:dyDescent="0.25"/>
    <row r="140" s="1" customFormat="1" ht="15" customHeight="1" x14ac:dyDescent="0.25"/>
    <row r="141" s="1" customFormat="1" ht="15" customHeight="1" x14ac:dyDescent="0.25"/>
    <row r="142" s="1" customFormat="1" ht="15" customHeight="1" x14ac:dyDescent="0.25"/>
    <row r="143" s="1" customFormat="1" ht="15" customHeight="1" x14ac:dyDescent="0.25"/>
    <row r="144" s="1" customFormat="1" ht="15" customHeight="1" x14ac:dyDescent="0.25"/>
    <row r="145" s="1" customFormat="1" ht="15" customHeight="1" x14ac:dyDescent="0.25"/>
    <row r="146" s="1" customFormat="1" ht="15" customHeight="1" x14ac:dyDescent="0.25"/>
    <row r="147" s="1" customFormat="1" ht="15" customHeight="1" x14ac:dyDescent="0.25"/>
    <row r="148" s="1" customFormat="1" ht="15" customHeight="1" x14ac:dyDescent="0.25"/>
    <row r="149" s="1" customFormat="1" ht="15" customHeight="1" x14ac:dyDescent="0.25"/>
    <row r="150" s="1" customFormat="1" ht="15" customHeight="1" x14ac:dyDescent="0.25"/>
    <row r="151" s="1" customFormat="1" ht="15" customHeight="1" x14ac:dyDescent="0.25"/>
    <row r="152" s="1" customFormat="1" ht="15" customHeight="1" x14ac:dyDescent="0.25"/>
    <row r="153" s="1" customFormat="1" ht="15" customHeight="1" x14ac:dyDescent="0.25"/>
    <row r="154" s="1" customFormat="1" ht="15" customHeight="1" x14ac:dyDescent="0.25"/>
    <row r="155" s="1" customFormat="1" ht="15" customHeight="1" x14ac:dyDescent="0.25"/>
    <row r="156" s="1" customFormat="1" ht="15" customHeight="1" x14ac:dyDescent="0.25"/>
    <row r="157" s="1" customFormat="1" ht="15" customHeight="1" x14ac:dyDescent="0.25"/>
    <row r="158" s="1" customFormat="1" ht="15" customHeight="1" x14ac:dyDescent="0.25"/>
    <row r="159" s="1" customFormat="1" ht="15" customHeight="1" x14ac:dyDescent="0.25"/>
    <row r="160" s="1" customFormat="1" ht="15" customHeight="1" x14ac:dyDescent="0.25"/>
    <row r="161" s="1" customFormat="1" ht="15" customHeight="1" x14ac:dyDescent="0.25"/>
    <row r="162" s="1" customFormat="1" ht="15" customHeight="1" x14ac:dyDescent="0.25"/>
    <row r="163" s="1" customFormat="1" ht="15" customHeight="1" x14ac:dyDescent="0.25"/>
    <row r="164" s="1" customFormat="1" ht="15" customHeight="1" x14ac:dyDescent="0.25"/>
    <row r="165" s="1" customFormat="1" ht="15" customHeight="1" x14ac:dyDescent="0.25"/>
    <row r="166" s="1" customFormat="1" ht="15" customHeight="1" x14ac:dyDescent="0.25"/>
    <row r="167" s="1" customFormat="1" ht="15" customHeight="1" x14ac:dyDescent="0.25"/>
    <row r="168" s="1" customFormat="1" ht="15" customHeight="1" x14ac:dyDescent="0.25"/>
    <row r="169" s="1" customFormat="1" ht="15" customHeight="1" x14ac:dyDescent="0.25"/>
    <row r="170" s="1" customFormat="1" ht="15" customHeight="1" x14ac:dyDescent="0.25"/>
    <row r="171" s="1" customFormat="1" ht="15" customHeight="1" x14ac:dyDescent="0.25"/>
    <row r="172" s="1" customFormat="1" ht="15" customHeight="1" x14ac:dyDescent="0.25"/>
    <row r="173" s="1" customFormat="1" ht="15" customHeight="1" x14ac:dyDescent="0.25"/>
    <row r="174" s="1" customFormat="1" ht="15" customHeight="1" x14ac:dyDescent="0.25"/>
    <row r="175" s="1" customFormat="1" ht="15" customHeight="1" x14ac:dyDescent="0.25"/>
    <row r="176" s="1" customFormat="1" ht="15" customHeight="1" x14ac:dyDescent="0.25"/>
    <row r="177" s="1" customFormat="1" ht="15" customHeight="1" x14ac:dyDescent="0.25"/>
    <row r="178" s="1" customFormat="1" ht="15" customHeight="1" x14ac:dyDescent="0.25"/>
    <row r="179" s="1" customFormat="1" ht="15" customHeight="1" x14ac:dyDescent="0.25"/>
    <row r="180" s="1" customFormat="1" ht="15" customHeight="1" x14ac:dyDescent="0.25"/>
    <row r="181" s="1" customFormat="1" ht="15" customHeight="1" x14ac:dyDescent="0.25"/>
    <row r="182" s="1" customFormat="1" ht="15" customHeight="1" x14ac:dyDescent="0.25"/>
    <row r="183" s="1" customFormat="1" ht="15" customHeight="1" x14ac:dyDescent="0.25"/>
    <row r="184" s="1" customFormat="1" ht="15" customHeight="1" x14ac:dyDescent="0.25"/>
    <row r="185" s="1" customFormat="1" ht="15" customHeight="1" x14ac:dyDescent="0.25"/>
    <row r="186" s="1" customFormat="1" ht="15" customHeight="1" x14ac:dyDescent="0.25"/>
    <row r="187" s="1" customFormat="1" ht="15" customHeight="1" x14ac:dyDescent="0.25"/>
    <row r="188" s="1" customFormat="1" ht="15" customHeight="1" x14ac:dyDescent="0.25"/>
    <row r="189" s="1" customFormat="1" ht="15" customHeight="1" x14ac:dyDescent="0.25"/>
    <row r="190" s="1" customFormat="1" ht="15" customHeight="1" x14ac:dyDescent="0.25"/>
    <row r="191" s="1" customFormat="1" ht="15" customHeight="1" x14ac:dyDescent="0.25"/>
    <row r="192" s="1" customFormat="1" ht="15" customHeight="1" x14ac:dyDescent="0.25"/>
    <row r="193" s="1" customFormat="1" ht="15" customHeight="1" x14ac:dyDescent="0.25"/>
    <row r="194" s="1" customFormat="1" ht="15" customHeight="1" x14ac:dyDescent="0.25"/>
    <row r="195" s="1" customFormat="1" ht="15" customHeight="1" x14ac:dyDescent="0.25"/>
    <row r="196" s="1" customFormat="1" ht="15" customHeight="1" x14ac:dyDescent="0.25"/>
    <row r="197" s="1" customFormat="1" ht="15" customHeight="1" x14ac:dyDescent="0.25"/>
    <row r="198" s="1" customFormat="1" ht="15" customHeight="1" x14ac:dyDescent="0.25"/>
    <row r="199" s="1" customFormat="1" ht="15" customHeight="1" x14ac:dyDescent="0.25"/>
    <row r="200" s="1" customFormat="1" ht="15" customHeight="1" x14ac:dyDescent="0.25"/>
    <row r="201" s="1" customFormat="1" ht="15" customHeight="1" x14ac:dyDescent="0.25"/>
    <row r="202" s="1" customFormat="1" ht="15" customHeight="1" x14ac:dyDescent="0.25"/>
    <row r="203" s="1" customFormat="1" ht="15" customHeight="1" x14ac:dyDescent="0.25"/>
    <row r="204" s="1" customFormat="1" ht="15" customHeight="1" x14ac:dyDescent="0.25"/>
    <row r="205" s="1" customFormat="1" ht="15" customHeight="1" x14ac:dyDescent="0.25"/>
    <row r="206" s="1" customFormat="1" ht="15" customHeight="1" x14ac:dyDescent="0.25"/>
    <row r="207" s="1" customFormat="1" ht="15" customHeight="1" x14ac:dyDescent="0.25"/>
    <row r="208" s="1" customFormat="1" ht="15" customHeight="1" x14ac:dyDescent="0.25"/>
    <row r="209" s="1" customFormat="1" ht="15" customHeight="1" x14ac:dyDescent="0.25"/>
    <row r="210" s="1" customFormat="1" ht="15" customHeight="1" x14ac:dyDescent="0.25"/>
    <row r="211" s="1" customFormat="1" ht="15" customHeight="1" x14ac:dyDescent="0.25"/>
    <row r="212" s="1" customFormat="1" ht="15" customHeight="1" x14ac:dyDescent="0.25"/>
    <row r="213" s="1" customFormat="1" ht="15" customHeight="1" x14ac:dyDescent="0.25"/>
    <row r="214" s="1" customFormat="1" ht="15" customHeight="1" x14ac:dyDescent="0.25"/>
    <row r="215" s="1" customFormat="1" ht="15" customHeight="1" x14ac:dyDescent="0.25"/>
    <row r="216" s="1" customFormat="1" ht="15" customHeight="1" x14ac:dyDescent="0.25"/>
    <row r="217" s="1" customFormat="1" ht="15" customHeight="1" x14ac:dyDescent="0.25"/>
    <row r="218" s="1" customFormat="1" ht="15" customHeight="1" x14ac:dyDescent="0.25"/>
    <row r="219" s="1" customFormat="1" ht="15" customHeight="1" x14ac:dyDescent="0.25"/>
    <row r="220" s="1" customFormat="1" ht="15" customHeight="1" x14ac:dyDescent="0.25"/>
    <row r="221" s="1" customFormat="1" ht="15" customHeight="1" x14ac:dyDescent="0.25"/>
    <row r="222" s="1" customFormat="1" ht="15" customHeight="1" x14ac:dyDescent="0.25"/>
    <row r="223" s="1" customFormat="1" ht="15" customHeight="1" x14ac:dyDescent="0.25"/>
    <row r="224" s="1" customFormat="1" ht="15" customHeight="1" x14ac:dyDescent="0.25"/>
    <row r="225" s="1" customFormat="1" ht="15" customHeight="1" x14ac:dyDescent="0.25"/>
    <row r="226" s="1" customFormat="1" ht="15" customHeight="1" x14ac:dyDescent="0.25"/>
    <row r="227" s="1" customFormat="1" ht="15" customHeight="1" x14ac:dyDescent="0.25"/>
    <row r="228" s="1" customFormat="1" ht="15" customHeight="1" x14ac:dyDescent="0.25"/>
    <row r="229" s="1" customFormat="1" ht="15" customHeight="1" x14ac:dyDescent="0.25"/>
    <row r="230" s="1" customFormat="1" ht="15" customHeight="1" x14ac:dyDescent="0.25"/>
    <row r="231" s="1" customFormat="1" ht="15" customHeight="1" x14ac:dyDescent="0.25"/>
    <row r="232" s="1" customFormat="1" ht="15" customHeight="1" x14ac:dyDescent="0.25"/>
    <row r="233" s="1" customFormat="1" ht="15" customHeight="1" x14ac:dyDescent="0.25"/>
    <row r="234" s="1" customFormat="1" ht="15" customHeight="1" x14ac:dyDescent="0.25"/>
    <row r="235" s="1" customFormat="1" ht="15" customHeight="1" x14ac:dyDescent="0.25"/>
    <row r="236" s="1" customFormat="1" ht="15" customHeight="1" x14ac:dyDescent="0.25"/>
    <row r="237" s="1" customFormat="1" ht="15" customHeight="1" x14ac:dyDescent="0.25"/>
    <row r="238" s="1" customFormat="1" ht="15" customHeight="1" x14ac:dyDescent="0.25"/>
    <row r="239" s="1" customFormat="1" ht="15" customHeight="1" x14ac:dyDescent="0.25"/>
    <row r="240" s="1" customFormat="1" ht="15" customHeight="1" x14ac:dyDescent="0.25"/>
    <row r="241" s="1" customFormat="1" ht="15" customHeight="1" x14ac:dyDescent="0.25"/>
    <row r="242" s="1" customFormat="1" ht="15" customHeight="1" x14ac:dyDescent="0.25"/>
    <row r="243" s="1" customFormat="1" ht="15" customHeight="1" x14ac:dyDescent="0.25"/>
    <row r="244" s="1" customFormat="1" ht="15" customHeight="1" x14ac:dyDescent="0.25"/>
    <row r="245" s="1" customFormat="1" ht="15" customHeight="1" x14ac:dyDescent="0.25"/>
    <row r="246" s="1" customFormat="1" ht="15" customHeight="1" x14ac:dyDescent="0.25"/>
    <row r="247" s="1" customFormat="1" ht="15" customHeight="1" x14ac:dyDescent="0.25"/>
    <row r="248" s="1" customFormat="1" ht="15" customHeight="1" x14ac:dyDescent="0.25"/>
    <row r="249" s="1" customFormat="1" ht="15" customHeight="1" x14ac:dyDescent="0.25"/>
    <row r="250" s="1" customFormat="1" ht="15" customHeight="1" x14ac:dyDescent="0.25"/>
    <row r="251" s="1" customFormat="1" ht="15" customHeight="1" x14ac:dyDescent="0.25"/>
    <row r="252" s="1" customFormat="1" ht="15" customHeight="1" x14ac:dyDescent="0.25"/>
    <row r="253" s="1" customFormat="1" ht="15" customHeight="1" x14ac:dyDescent="0.25"/>
    <row r="254" s="1" customFormat="1" ht="15" customHeight="1" x14ac:dyDescent="0.25"/>
    <row r="255" s="1" customFormat="1" ht="15" customHeight="1" x14ac:dyDescent="0.25"/>
    <row r="256" s="1" customFormat="1" ht="15" customHeight="1" x14ac:dyDescent="0.25"/>
    <row r="257" s="1" customFormat="1" ht="15" customHeight="1" x14ac:dyDescent="0.25"/>
    <row r="258" s="1" customFormat="1" ht="15" customHeight="1" x14ac:dyDescent="0.25"/>
    <row r="259" s="1" customFormat="1" ht="15" customHeight="1" x14ac:dyDescent="0.25"/>
    <row r="260" s="1" customFormat="1" ht="15" customHeight="1" x14ac:dyDescent="0.25"/>
    <row r="261" s="1" customFormat="1" ht="15" customHeight="1" x14ac:dyDescent="0.25"/>
    <row r="262" s="1" customFormat="1" ht="15" customHeight="1" x14ac:dyDescent="0.25"/>
    <row r="263" s="1" customFormat="1" ht="15" customHeight="1" x14ac:dyDescent="0.25"/>
    <row r="264" s="1" customFormat="1" ht="15" customHeight="1" x14ac:dyDescent="0.25"/>
    <row r="265" s="1" customFormat="1" ht="15" customHeight="1" x14ac:dyDescent="0.25"/>
    <row r="266" s="1" customFormat="1" ht="15" customHeight="1" x14ac:dyDescent="0.25"/>
    <row r="267" s="1" customFormat="1" ht="15" customHeight="1" x14ac:dyDescent="0.25"/>
    <row r="268" s="1" customFormat="1" ht="15" customHeight="1" x14ac:dyDescent="0.25"/>
    <row r="269" s="1" customFormat="1" ht="15" customHeight="1" x14ac:dyDescent="0.25"/>
    <row r="270" s="1" customFormat="1" ht="15" customHeight="1" x14ac:dyDescent="0.25"/>
    <row r="271" s="1" customFormat="1" ht="15" customHeight="1" x14ac:dyDescent="0.25"/>
    <row r="272" s="1" customFormat="1" ht="15" customHeight="1" x14ac:dyDescent="0.25"/>
    <row r="273" s="1" customFormat="1" ht="15" customHeight="1" x14ac:dyDescent="0.25"/>
    <row r="274" s="1" customFormat="1" ht="15" customHeight="1" x14ac:dyDescent="0.25"/>
    <row r="275" s="1" customFormat="1" ht="15" customHeight="1" x14ac:dyDescent="0.25"/>
    <row r="276" s="1" customFormat="1" ht="15" customHeight="1" x14ac:dyDescent="0.25"/>
    <row r="277" s="1" customFormat="1" ht="15" customHeight="1" x14ac:dyDescent="0.25"/>
    <row r="278" s="1" customFormat="1" ht="15" customHeight="1" x14ac:dyDescent="0.25"/>
    <row r="279" s="1" customFormat="1" ht="15" customHeight="1" x14ac:dyDescent="0.25"/>
    <row r="280" s="1" customFormat="1" ht="15" customHeight="1" x14ac:dyDescent="0.25"/>
    <row r="281" s="1" customFormat="1" ht="15" customHeight="1" x14ac:dyDescent="0.25"/>
    <row r="282" s="1" customFormat="1" ht="15" customHeight="1" x14ac:dyDescent="0.25"/>
    <row r="283" s="1" customFormat="1" ht="15" customHeight="1" x14ac:dyDescent="0.25"/>
    <row r="284" s="1" customFormat="1" ht="15" customHeight="1" x14ac:dyDescent="0.25"/>
    <row r="285" s="1" customFormat="1" ht="15" customHeight="1" x14ac:dyDescent="0.25"/>
    <row r="286" s="1" customFormat="1" ht="15" customHeight="1" x14ac:dyDescent="0.25"/>
    <row r="287" s="1" customFormat="1" ht="15" customHeight="1" x14ac:dyDescent="0.25"/>
    <row r="288" s="1" customFormat="1" ht="15" customHeight="1" x14ac:dyDescent="0.25"/>
    <row r="289" s="1" customFormat="1" ht="15" customHeight="1" x14ac:dyDescent="0.25"/>
    <row r="290" s="1" customFormat="1" ht="15" customHeight="1" x14ac:dyDescent="0.25"/>
    <row r="291" s="1" customFormat="1" ht="15" customHeight="1" x14ac:dyDescent="0.25"/>
    <row r="292" s="1" customFormat="1" ht="15" customHeight="1" x14ac:dyDescent="0.25"/>
    <row r="293" s="1" customFormat="1" ht="15" customHeight="1" x14ac:dyDescent="0.25"/>
    <row r="294" s="1" customFormat="1" ht="15" customHeight="1" x14ac:dyDescent="0.25"/>
    <row r="295" s="1" customFormat="1" ht="15" customHeight="1" x14ac:dyDescent="0.25"/>
    <row r="296" s="1" customFormat="1" ht="15" customHeight="1" x14ac:dyDescent="0.25"/>
    <row r="297" s="1" customFormat="1" ht="15" customHeight="1" x14ac:dyDescent="0.25"/>
    <row r="298" s="1" customFormat="1" ht="15" customHeight="1" x14ac:dyDescent="0.25"/>
    <row r="299" s="1" customFormat="1" ht="15" customHeight="1" x14ac:dyDescent="0.25"/>
    <row r="300" s="1" customFormat="1" ht="15" customHeight="1" x14ac:dyDescent="0.25"/>
    <row r="301" s="1" customFormat="1" ht="15" customHeight="1" x14ac:dyDescent="0.25"/>
    <row r="302" s="1" customFormat="1" ht="15" customHeight="1" x14ac:dyDescent="0.25"/>
    <row r="303" s="1" customFormat="1" ht="15" customHeight="1" x14ac:dyDescent="0.25"/>
    <row r="304" s="1" customFormat="1" ht="15" customHeight="1" x14ac:dyDescent="0.25"/>
    <row r="305" s="1" customFormat="1" ht="15" customHeight="1" x14ac:dyDescent="0.25"/>
    <row r="306" s="1" customFormat="1" ht="15" customHeight="1" x14ac:dyDescent="0.25"/>
    <row r="307" s="1" customFormat="1" ht="15" customHeight="1" x14ac:dyDescent="0.25"/>
    <row r="308" s="1" customFormat="1" ht="15" customHeight="1" x14ac:dyDescent="0.25"/>
    <row r="309" s="1" customFormat="1" ht="15" customHeight="1" x14ac:dyDescent="0.25"/>
    <row r="310" s="1" customFormat="1" ht="15" customHeight="1" x14ac:dyDescent="0.25"/>
    <row r="311" s="1" customFormat="1" ht="15" customHeight="1" x14ac:dyDescent="0.25"/>
  </sheetData>
  <mergeCells count="23">
    <mergeCell ref="G12:L12"/>
    <mergeCell ref="B2:X2"/>
    <mergeCell ref="B3:X3"/>
    <mergeCell ref="B4:X4"/>
    <mergeCell ref="B5:X5"/>
    <mergeCell ref="B6:X6"/>
    <mergeCell ref="B7:X7"/>
    <mergeCell ref="B8:X8"/>
    <mergeCell ref="B9:X9"/>
    <mergeCell ref="B10:X10"/>
    <mergeCell ref="C11:G11"/>
    <mergeCell ref="I11:K11"/>
    <mergeCell ref="C13:F13"/>
    <mergeCell ref="G13:W13"/>
    <mergeCell ref="C14:G14"/>
    <mergeCell ref="H14:M14"/>
    <mergeCell ref="C15:G15"/>
    <mergeCell ref="H15:M15"/>
    <mergeCell ref="C16:G16"/>
    <mergeCell ref="C17:G17"/>
    <mergeCell ref="H17:M17"/>
    <mergeCell ref="C18:D18"/>
    <mergeCell ref="F18:M19"/>
  </mergeCells>
  <printOptions horizontalCentered="1"/>
  <pageMargins left="0" right="0" top="2.1259842519685042" bottom="1.5354330708661419" header="0" footer="0.31496062992125984"/>
  <pageSetup paperSize="5" scale="85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ELEMENTO 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de León Mazariegos</dc:creator>
  <cp:lastModifiedBy>Edwin Montenegro</cp:lastModifiedBy>
  <cp:lastPrinted>2021-04-08T15:20:33Z</cp:lastPrinted>
  <dcterms:created xsi:type="dcterms:W3CDTF">2017-08-01T15:30:06Z</dcterms:created>
  <dcterms:modified xsi:type="dcterms:W3CDTF">2021-06-01T18:54:43Z</dcterms:modified>
</cp:coreProperties>
</file>