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ontenegro\Desktop\sep 2017\informes acceso informacion publica\"/>
    </mc:Choice>
  </mc:AlternateContent>
  <bookViews>
    <workbookView xWindow="0" yWindow="0" windowWidth="24000" windowHeight="8985"/>
  </bookViews>
  <sheets>
    <sheet name="ELEMENTO 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7" i="1" l="1"/>
  <c r="M117" i="1"/>
  <c r="L117" i="1"/>
  <c r="K117" i="1"/>
  <c r="J117" i="1"/>
  <c r="I117" i="1"/>
  <c r="H117" i="1"/>
  <c r="G117" i="1"/>
  <c r="O117" i="1" s="1"/>
  <c r="F117" i="1"/>
  <c r="E117" i="1"/>
  <c r="O115" i="1"/>
  <c r="O116" i="1"/>
  <c r="O113" i="1"/>
  <c r="O110" i="1"/>
  <c r="O103" i="1"/>
  <c r="O95" i="1"/>
  <c r="O58" i="1"/>
  <c r="O28" i="1"/>
</calcChain>
</file>

<file path=xl/sharedStrings.xml><?xml version="1.0" encoding="utf-8"?>
<sst xmlns="http://schemas.openxmlformats.org/spreadsheetml/2006/main" count="232" uniqueCount="226">
  <si>
    <t>DIRECCIÓN FINANCIERA</t>
  </si>
  <si>
    <t>PROCURADURÍA DE LOS DERECHOS HUMANOS</t>
  </si>
  <si>
    <t>(Artículo 10, numeral 7, Ley de Acceso a la Información Pública)</t>
  </si>
  <si>
    <t>Cantidades Expresadas en Quetzales</t>
  </si>
  <si>
    <t>EJERCICIO:</t>
  </si>
  <si>
    <t>DESCRIPCION</t>
  </si>
  <si>
    <t>ASIGNADO</t>
  </si>
  <si>
    <t>MODIFICADO</t>
  </si>
  <si>
    <t>VIGENTE</t>
  </si>
  <si>
    <t>PRE 
COMPROMISO</t>
  </si>
  <si>
    <t>COMPROMETIDO</t>
  </si>
  <si>
    <t>DEVENGADO</t>
  </si>
  <si>
    <t>PAGADO</t>
  </si>
  <si>
    <t>SALDO POR
COMPROMETER</t>
  </si>
  <si>
    <t>SALDO POR DEVENGAR</t>
  </si>
  <si>
    <t>SALDO POR
 PAGAR</t>
  </si>
  <si>
    <t>% 
EJEC</t>
  </si>
  <si>
    <t>11150025</t>
  </si>
  <si>
    <t>PROCURADURIA DE LOS DERECHOS HUMANOS (PDH)</t>
  </si>
  <si>
    <t xml:space="preserve"> 000</t>
  </si>
  <si>
    <t>SERVICIOS PERSONALES</t>
  </si>
  <si>
    <t xml:space="preserve"> 011</t>
  </si>
  <si>
    <t>PERSONAL PERMANENTE</t>
  </si>
  <si>
    <t xml:space="preserve"> 013</t>
  </si>
  <si>
    <t>COMPLEMENTO POR ANTIGÜEDAD AL PERSONAL PERMANENTE</t>
  </si>
  <si>
    <t xml:space="preserve"> 014</t>
  </si>
  <si>
    <t>COMPLEMENTO POR CALIDAD PROFESIONAL AL PERSONAL PERMANENTE</t>
  </si>
  <si>
    <t xml:space="preserve"> 015</t>
  </si>
  <si>
    <t>COMPLEMENTOS ESPECIFICOS AL PERSONAL PERMANENTE</t>
  </si>
  <si>
    <t xml:space="preserve"> 029</t>
  </si>
  <si>
    <t>OTRAS REMUNERACIONES DE PERSONAL TEMPORAL</t>
  </si>
  <si>
    <t xml:space="preserve"> 051</t>
  </si>
  <si>
    <t>APORTE PATRONAL AL IGSS</t>
  </si>
  <si>
    <t xml:space="preserve"> 055</t>
  </si>
  <si>
    <t>APORTE PARA CLASES PASIVAS</t>
  </si>
  <si>
    <t xml:space="preserve"> 063</t>
  </si>
  <si>
    <t>GASTOS DE REPRESENTACION EN EL INTERIOR</t>
  </si>
  <si>
    <t xml:space="preserve"> 071</t>
  </si>
  <si>
    <t>AGUINALDO</t>
  </si>
  <si>
    <t xml:space="preserve"> 072</t>
  </si>
  <si>
    <t>BONIFICACION ANUAL (BONO 14)</t>
  </si>
  <si>
    <t xml:space="preserve"> 073</t>
  </si>
  <si>
    <t>BONO VACACIONAL</t>
  </si>
  <si>
    <t xml:space="preserve"> 079</t>
  </si>
  <si>
    <t>OTRAS PRESTACIONES</t>
  </si>
  <si>
    <t>TOTAL</t>
  </si>
  <si>
    <t xml:space="preserve"> 000  SERVICIOS PERSONALES</t>
  </si>
  <si>
    <t xml:space="preserve"> 100</t>
  </si>
  <si>
    <t>SERVICIOS NO PERSONALES</t>
  </si>
  <si>
    <t xml:space="preserve"> 111</t>
  </si>
  <si>
    <t>ENERGIA ELECTRICA</t>
  </si>
  <si>
    <t xml:space="preserve"> 112</t>
  </si>
  <si>
    <t>AGUA</t>
  </si>
  <si>
    <t xml:space="preserve"> 113</t>
  </si>
  <si>
    <t>TELEFONIA</t>
  </si>
  <si>
    <t xml:space="preserve"> 114</t>
  </si>
  <si>
    <t>CORREOS Y TELEGRAFOS</t>
  </si>
  <si>
    <t xml:space="preserve"> 115</t>
  </si>
  <si>
    <t>EXTRACCIÓN DE BASURA Y DESTRUCCIÓN DE DESECHOS SÓLIDOS</t>
  </si>
  <si>
    <t xml:space="preserve"> 121</t>
  </si>
  <si>
    <t>DIVULGACION E INFORMACION</t>
  </si>
  <si>
    <t xml:space="preserve"> 122</t>
  </si>
  <si>
    <t>IMPRESION, ENCUADERNACION Y REPRODUCCION</t>
  </si>
  <si>
    <t xml:space="preserve"> 131</t>
  </si>
  <si>
    <t>VIATICOS EN EL EXTERIOR</t>
  </si>
  <si>
    <t xml:space="preserve"> 133</t>
  </si>
  <si>
    <t>VIATICOS EN EL INTERIOR</t>
  </si>
  <si>
    <t xml:space="preserve"> 141</t>
  </si>
  <si>
    <t>TRANSPORTE DE PERSONAS</t>
  </si>
  <si>
    <t xml:space="preserve"> 142</t>
  </si>
  <si>
    <t>FLETES</t>
  </si>
  <si>
    <t xml:space="preserve"> 151</t>
  </si>
  <si>
    <t>ARREND. DE EDIFICIOS Y LOCALES</t>
  </si>
  <si>
    <t xml:space="preserve"> 153</t>
  </si>
  <si>
    <t>ARREND. DE MAQUINAS Y EQUIPOS DE OFICINA</t>
  </si>
  <si>
    <t xml:space="preserve"> 158</t>
  </si>
  <si>
    <t>DERECHOS DE BIENES INTANGIBLES</t>
  </si>
  <si>
    <t xml:space="preserve"> 162</t>
  </si>
  <si>
    <t>MANT. Y REP. DE  EQUIPO DE OFICINA</t>
  </si>
  <si>
    <t xml:space="preserve"> 165</t>
  </si>
  <si>
    <t>MANT. Y REP. DE  MEDIOS DE TRANSPORTE</t>
  </si>
  <si>
    <t xml:space="preserve"> 166</t>
  </si>
  <si>
    <t>MANT. Y REP. DE EQUIPO  PARA  COMUNICACIONES</t>
  </si>
  <si>
    <t xml:space="preserve"> 168</t>
  </si>
  <si>
    <t>MANT. Y REP. DE  EQUIPO DE COMPUTO</t>
  </si>
  <si>
    <t xml:space="preserve"> 169</t>
  </si>
  <si>
    <t>MANT. Y REP. DE  OTRAS MAQUINARIAS Y EQUIPOS</t>
  </si>
  <si>
    <t xml:space="preserve"> 171</t>
  </si>
  <si>
    <t>MANT. Y REP. DE EDIFICIOS</t>
  </si>
  <si>
    <t xml:space="preserve"> 174</t>
  </si>
  <si>
    <t>MANT. Y REP. DE INSTALACIONES</t>
  </si>
  <si>
    <t xml:space="preserve"> 185</t>
  </si>
  <si>
    <t>SERVICIOS DE CAPACITACION</t>
  </si>
  <si>
    <t xml:space="preserve"> 188</t>
  </si>
  <si>
    <t>SERV. DE ING., ARQ. Y SUPERVISION DE OBRAS</t>
  </si>
  <si>
    <t xml:space="preserve"> 189</t>
  </si>
  <si>
    <t>OTROS ESTUDIOS Y/O SERVICIOS</t>
  </si>
  <si>
    <t xml:space="preserve"> 191</t>
  </si>
  <si>
    <t>PRIMAS Y GASTOS DE SEGUROS Y FIANZAS</t>
  </si>
  <si>
    <t xml:space="preserve"> 195</t>
  </si>
  <si>
    <t>IMPUESTOS, DERECHOS Y TASAS</t>
  </si>
  <si>
    <t xml:space="preserve"> 196</t>
  </si>
  <si>
    <t>SERVICIOS DE ATENCION Y PROTOCOLO</t>
  </si>
  <si>
    <t xml:space="preserve"> 199</t>
  </si>
  <si>
    <t>OTROS SERVICIOS NO PERSONALES</t>
  </si>
  <si>
    <t xml:space="preserve"> 200  MATERIALES Y SUMINISTROS</t>
  </si>
  <si>
    <t xml:space="preserve"> 200</t>
  </si>
  <si>
    <t>MATERIALES Y SUMINISTROS</t>
  </si>
  <si>
    <t xml:space="preserve"> 211</t>
  </si>
  <si>
    <t>ALIMENTOS PARA PERSONAS</t>
  </si>
  <si>
    <t xml:space="preserve"> 214</t>
  </si>
  <si>
    <t>PRODUCTOS AGROFORESTALES, MADERA, CORCHO Y SUS MANUFACTURAS</t>
  </si>
  <si>
    <t xml:space="preserve"> 223</t>
  </si>
  <si>
    <t>PIEDRA, ARCILLA Y ARENA</t>
  </si>
  <si>
    <t xml:space="preserve"> 232</t>
  </si>
  <si>
    <t>ACABADOS TEXTILES</t>
  </si>
  <si>
    <t xml:space="preserve"> 233</t>
  </si>
  <si>
    <t>PRENDAS DE VESTIR</t>
  </si>
  <si>
    <t xml:space="preserve"> 241</t>
  </si>
  <si>
    <t>PAPEL DE ESCRITORIO</t>
  </si>
  <si>
    <t xml:space="preserve"> 243</t>
  </si>
  <si>
    <t>PRODUCTOS DE PAPEL O CARTON</t>
  </si>
  <si>
    <t xml:space="preserve"> 244</t>
  </si>
  <si>
    <t>PRODUCTOS DE ARTES GRAFICAS</t>
  </si>
  <si>
    <t xml:space="preserve"> 245</t>
  </si>
  <si>
    <t>LIBROS, REVISTAS Y PERIODICOS</t>
  </si>
  <si>
    <t xml:space="preserve"> 249</t>
  </si>
  <si>
    <t>OTROS PRODUCTOS DE PAPEL, CARTON E IMPRESOS</t>
  </si>
  <si>
    <t xml:space="preserve"> 253</t>
  </si>
  <si>
    <t>LLANTAS Y NEUMATICOS</t>
  </si>
  <si>
    <t xml:space="preserve"> 254</t>
  </si>
  <si>
    <t>ARTICULOS DE CAUCHO</t>
  </si>
  <si>
    <t xml:space="preserve"> 261</t>
  </si>
  <si>
    <t>ELEMENTOS Y COMPUESTOS QUIMICOS</t>
  </si>
  <si>
    <t xml:space="preserve"> 262</t>
  </si>
  <si>
    <t>COMBUSTIBLES Y LUBRICANTES</t>
  </si>
  <si>
    <t xml:space="preserve"> 266</t>
  </si>
  <si>
    <t>PRODUCTOS MEDICINALES Y FARMACEUTICOS</t>
  </si>
  <si>
    <t xml:space="preserve"> 267</t>
  </si>
  <si>
    <t>TINTES, PINTURAS Y COLORANTES</t>
  </si>
  <si>
    <t xml:space="preserve"> 268</t>
  </si>
  <si>
    <t>PRODUCTOS PLASTICOS, NYLON, VINIL Y P.V.C.</t>
  </si>
  <si>
    <t xml:space="preserve"> 269</t>
  </si>
  <si>
    <t>OTROS PRODUCTOS QUIMICOS Y CONEXOS</t>
  </si>
  <si>
    <t xml:space="preserve"> 272</t>
  </si>
  <si>
    <t>PRODUCTOS DE VIDRIO</t>
  </si>
  <si>
    <t xml:space="preserve"> 273</t>
  </si>
  <si>
    <t>PRODUCTOS DE LOZA Y PORCELANA</t>
  </si>
  <si>
    <t xml:space="preserve"> 274</t>
  </si>
  <si>
    <t>CEMENTO</t>
  </si>
  <si>
    <t xml:space="preserve"> 283</t>
  </si>
  <si>
    <t>PRODUCTOS DE METAL</t>
  </si>
  <si>
    <t xml:space="preserve"> 284</t>
  </si>
  <si>
    <t>ESTRUCTURAS METALICAS ACABADAS</t>
  </si>
  <si>
    <t xml:space="preserve"> 285</t>
  </si>
  <si>
    <t>MATERIALES Y EQUIPOS DIVERSOS</t>
  </si>
  <si>
    <t xml:space="preserve"> 286</t>
  </si>
  <si>
    <t>HERRAMIENTAS MENORES</t>
  </si>
  <si>
    <t xml:space="preserve"> 289</t>
  </si>
  <si>
    <t>OTROS PRODUCTOS METALICOS</t>
  </si>
  <si>
    <t xml:space="preserve"> 291</t>
  </si>
  <si>
    <t>UTILES DE OFICINA</t>
  </si>
  <si>
    <t xml:space="preserve"> 292</t>
  </si>
  <si>
    <t>UTILES DE LIMPIEZA Y PRODUCTOS SANITARIOS</t>
  </si>
  <si>
    <t xml:space="preserve"> 293</t>
  </si>
  <si>
    <t>UTILES EDUCACIONALES Y CULTURALES</t>
  </si>
  <si>
    <t xml:space="preserve"> 295</t>
  </si>
  <si>
    <t>UTILES MENORES MEDICO-QUIRURGICOS Y DE LAB.</t>
  </si>
  <si>
    <t xml:space="preserve"> 296</t>
  </si>
  <si>
    <t>UTILES DE COCINA Y COMEDOR</t>
  </si>
  <si>
    <t xml:space="preserve"> 297</t>
  </si>
  <si>
    <t>UTILES, ACCESORIOS Y MATERIALES ELECTRICOS</t>
  </si>
  <si>
    <t xml:space="preserve"> 298</t>
  </si>
  <si>
    <t>ACCESORIOS Y REPUESTOS EN GENERAL</t>
  </si>
  <si>
    <t xml:space="preserve"> 299</t>
  </si>
  <si>
    <t>OTROS MATERIALES Y SUMINISTROS</t>
  </si>
  <si>
    <t xml:space="preserve"> 300</t>
  </si>
  <si>
    <t>PROPIEDAD, PLANTA, EQUIPO  E INTANGIBLES</t>
  </si>
  <si>
    <t xml:space="preserve"> 322</t>
  </si>
  <si>
    <t>EQUIPO DE OFICINA</t>
  </si>
  <si>
    <t xml:space="preserve"> 324</t>
  </si>
  <si>
    <t>EQUIPO EDUCACIONAL, CULTURAL Y RECREATIVO</t>
  </si>
  <si>
    <t xml:space="preserve"> 325</t>
  </si>
  <si>
    <t>EQUIPO DE TRANSPORTE</t>
  </si>
  <si>
    <t xml:space="preserve"> 326</t>
  </si>
  <si>
    <t>EQUIPO PARA COMUNICACIONES</t>
  </si>
  <si>
    <t xml:space="preserve"> 328</t>
  </si>
  <si>
    <t>EQUIPO DE COMPUTO</t>
  </si>
  <si>
    <t xml:space="preserve"> 329</t>
  </si>
  <si>
    <t>OTRAS MAQUINARIAS Y EQUIPOS</t>
  </si>
  <si>
    <t xml:space="preserve"> 300  PROPIEDAD, PLANTA, EQUIPO  E INTANGIBLES</t>
  </si>
  <si>
    <t xml:space="preserve"> 400</t>
  </si>
  <si>
    <t>TRANSFERENCIAS CORRIENTES</t>
  </si>
  <si>
    <t xml:space="preserve"> 411</t>
  </si>
  <si>
    <t>AYUDA PARA FUNERALES</t>
  </si>
  <si>
    <t xml:space="preserve"> 413</t>
  </si>
  <si>
    <t>INDEMNIZACIONES AL PERSONAL</t>
  </si>
  <si>
    <t xml:space="preserve"> 415</t>
  </si>
  <si>
    <t>VACACIONES PAGADAS POR RETIRO</t>
  </si>
  <si>
    <t xml:space="preserve"> 419</t>
  </si>
  <si>
    <t>OTRAS TRANSFERENCIAS A PERSONAS INDIVIDUALES</t>
  </si>
  <si>
    <t xml:space="preserve"> 423</t>
  </si>
  <si>
    <t>PRESTACIONES POR INCAPACIDAD TEMPORAL</t>
  </si>
  <si>
    <t xml:space="preserve"> 400  TRANSFERENCIAS CORRIENTES</t>
  </si>
  <si>
    <t xml:space="preserve"> 800</t>
  </si>
  <si>
    <t>OTROS GASTOS</t>
  </si>
  <si>
    <t xml:space="preserve"> 823</t>
  </si>
  <si>
    <t>DEVOLUCIONES</t>
  </si>
  <si>
    <t xml:space="preserve"> 800  OTROS GASTOS</t>
  </si>
  <si>
    <t xml:space="preserve"> 900</t>
  </si>
  <si>
    <t>ASIGNACIONES GLOBALES</t>
  </si>
  <si>
    <t xml:space="preserve"> 913</t>
  </si>
  <si>
    <t>SENTENCIAS JUDICIALES</t>
  </si>
  <si>
    <t>11150025  PROCURADURIA DE LOS DERECHOS HUMANOS (PDH)</t>
  </si>
  <si>
    <r>
      <rPr>
        <b/>
        <sz val="12"/>
        <color theme="1"/>
        <rFont val="Calibri"/>
        <family val="2"/>
        <scheme val="minor"/>
      </rPr>
      <t>Encargado de Actualización:</t>
    </r>
    <r>
      <rPr>
        <sz val="12"/>
        <color theme="1"/>
        <rFont val="Calibri"/>
        <family val="2"/>
        <scheme val="minor"/>
      </rPr>
      <t xml:space="preserve"> Edwin Arnoldo Montenegro Arias</t>
    </r>
  </si>
  <si>
    <r>
      <rPr>
        <b/>
        <sz val="12"/>
        <color theme="1"/>
        <rFont val="Calibri"/>
        <family val="2"/>
        <scheme val="minor"/>
      </rPr>
      <t>Director (a):</t>
    </r>
    <r>
      <rPr>
        <sz val="12"/>
        <color theme="1"/>
        <rFont val="Calibri"/>
        <family val="2"/>
        <scheme val="minor"/>
      </rPr>
      <t xml:space="preserve"> Licda. Karen Marysabel Beltetón Cardona</t>
    </r>
  </si>
  <si>
    <t>PRESUPUESTO DE INGRESOS Y EGRESOS</t>
  </si>
  <si>
    <t xml:space="preserve"> 016</t>
  </si>
  <si>
    <t>COMPLEMENTO POR TRANSPORTE AL PERSONAL PERMANENTE</t>
  </si>
  <si>
    <t xml:space="preserve">TOTAL  </t>
  </si>
  <si>
    <t xml:space="preserve"> 100  SERVICIOS NO PERSONALES</t>
  </si>
  <si>
    <t xml:space="preserve"> 271</t>
  </si>
  <si>
    <t>PRODUCTOS DE ARCILLA</t>
  </si>
  <si>
    <t xml:space="preserve"> 900  ASIGNACIONES GLOBALES</t>
  </si>
  <si>
    <t>DEL MES ENERO AL MES SEPTIEMBRE</t>
  </si>
  <si>
    <t>Fecha de Actualización: 02/10/2017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</si>
</sst>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top" wrapText="1" readingOrder="1"/>
    </xf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4" fontId="2" fillId="0" borderId="0" xfId="0" applyNumberFormat="1" applyFont="1" applyAlignment="1">
      <alignment horizontal="center" vertical="top" wrapText="1" readingOrder="1"/>
    </xf>
    <xf numFmtId="4" fontId="4" fillId="0" borderId="3" xfId="0" applyNumberFormat="1" applyFont="1" applyBorder="1"/>
    <xf numFmtId="0" fontId="7" fillId="0" borderId="0" xfId="0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10" fontId="7" fillId="0" borderId="0" xfId="1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4" fontId="8" fillId="0" borderId="3" xfId="0" applyNumberFormat="1" applyFont="1" applyBorder="1"/>
    <xf numFmtId="10" fontId="7" fillId="0" borderId="3" xfId="1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topLeftCell="A19" zoomScaleNormal="100" workbookViewId="0">
      <selection activeCell="H99" sqref="H99"/>
    </sheetView>
  </sheetViews>
  <sheetFormatPr baseColWidth="10" defaultRowHeight="8.25" x14ac:dyDescent="0.15"/>
  <cols>
    <col min="1" max="1" width="9" style="3" bestFit="1" customWidth="1"/>
    <col min="2" max="2" width="4.7109375" style="2" bestFit="1" customWidth="1"/>
    <col min="3" max="3" width="7.42578125" style="2" customWidth="1"/>
    <col min="4" max="4" width="39.42578125" style="2" customWidth="1"/>
    <col min="5" max="5" width="11.7109375" style="2" bestFit="1" customWidth="1"/>
    <col min="6" max="6" width="11.42578125" style="2" bestFit="1" customWidth="1"/>
    <col min="7" max="7" width="11.7109375" style="2" bestFit="1" customWidth="1"/>
    <col min="8" max="8" width="11.5703125" style="2" customWidth="1"/>
    <col min="9" max="9" width="12.5703125" style="2" customWidth="1"/>
    <col min="10" max="11" width="10.85546875" style="2" bestFit="1" customWidth="1"/>
    <col min="12" max="12" width="12.5703125" style="2" customWidth="1"/>
    <col min="13" max="13" width="10.85546875" style="2" bestFit="1" customWidth="1"/>
    <col min="14" max="15" width="9.140625" style="2" customWidth="1"/>
    <col min="16" max="16" width="1.140625" style="2" customWidth="1"/>
    <col min="17" max="17" width="8.85546875" style="2" bestFit="1" customWidth="1"/>
    <col min="18" max="18" width="5.140625" style="2" bestFit="1" customWidth="1"/>
    <col min="19" max="19" width="2.140625" style="2" customWidth="1"/>
    <col min="20" max="20" width="1.28515625" style="2" customWidth="1"/>
    <col min="21" max="21" width="6.85546875" style="2" customWidth="1"/>
    <col min="22" max="22" width="8.85546875" style="2" bestFit="1" customWidth="1"/>
    <col min="23" max="16384" width="11.42578125" style="2"/>
  </cols>
  <sheetData>
    <row r="1" spans="1:15" ht="15.75" x14ac:dyDescent="0.15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.75" x14ac:dyDescent="0.15"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.75" x14ac:dyDescent="0.15">
      <c r="B3" s="15" t="s">
        <v>215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.75" x14ac:dyDescent="0.15">
      <c r="B4" s="15" t="s">
        <v>214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5.75" x14ac:dyDescent="0.15">
      <c r="B5" s="15" t="s">
        <v>225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75" x14ac:dyDescent="0.15">
      <c r="B6" s="18" t="s">
        <v>216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5.75" x14ac:dyDescent="0.15">
      <c r="B7" s="15" t="s">
        <v>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6.5" thickBot="1" x14ac:dyDescent="0.2">
      <c r="B8" s="16" t="s">
        <v>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2" x14ac:dyDescent="0.15">
      <c r="B9" s="17" t="s">
        <v>224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6.5" x14ac:dyDescent="0.15">
      <c r="B10" s="1"/>
      <c r="C10" s="1" t="s">
        <v>4</v>
      </c>
      <c r="D10" s="1">
        <v>2017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15">
      <c r="B11" s="3"/>
      <c r="C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6.5" x14ac:dyDescent="0.15">
      <c r="B12" s="3"/>
      <c r="C12" s="3"/>
      <c r="D12" s="1" t="s">
        <v>5</v>
      </c>
      <c r="E12" s="5" t="s">
        <v>6</v>
      </c>
      <c r="F12" s="5" t="s">
        <v>7</v>
      </c>
      <c r="G12" s="5" t="s">
        <v>8</v>
      </c>
      <c r="H12" s="5" t="s">
        <v>9</v>
      </c>
      <c r="I12" s="5" t="s">
        <v>10</v>
      </c>
      <c r="J12" s="5" t="s">
        <v>11</v>
      </c>
      <c r="K12" s="5" t="s">
        <v>12</v>
      </c>
      <c r="L12" s="5" t="s">
        <v>13</v>
      </c>
      <c r="M12" s="5" t="s">
        <v>14</v>
      </c>
      <c r="N12" s="5" t="s">
        <v>15</v>
      </c>
      <c r="O12" s="5" t="s">
        <v>16</v>
      </c>
    </row>
    <row r="13" spans="1:15" x14ac:dyDescent="0.15">
      <c r="B13" s="3"/>
      <c r="C13" s="3" t="s">
        <v>17</v>
      </c>
      <c r="D13" s="2" t="s">
        <v>18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15">
      <c r="C14" s="2" t="s">
        <v>19</v>
      </c>
      <c r="D14" s="2" t="s">
        <v>20</v>
      </c>
    </row>
    <row r="15" spans="1:15" x14ac:dyDescent="0.15">
      <c r="C15" s="2" t="s">
        <v>21</v>
      </c>
      <c r="D15" s="2" t="s">
        <v>22</v>
      </c>
      <c r="E15" s="4">
        <v>69923665</v>
      </c>
      <c r="F15" s="4">
        <v>-5162324.91</v>
      </c>
      <c r="G15" s="4">
        <v>64761340.090000004</v>
      </c>
      <c r="H15" s="4">
        <v>0</v>
      </c>
      <c r="I15" s="4">
        <v>45856260.460000001</v>
      </c>
      <c r="J15" s="4">
        <v>45856260.460000001</v>
      </c>
      <c r="K15" s="4">
        <v>45856260.460000001</v>
      </c>
      <c r="L15" s="4">
        <v>18905079.629999999</v>
      </c>
      <c r="M15" s="4">
        <v>18905079.629999999</v>
      </c>
      <c r="N15" s="4">
        <v>0</v>
      </c>
      <c r="O15" s="4">
        <v>70.808078394104783</v>
      </c>
    </row>
    <row r="16" spans="1:15" x14ac:dyDescent="0.15">
      <c r="C16" s="2" t="s">
        <v>23</v>
      </c>
      <c r="D16" s="2" t="s">
        <v>24</v>
      </c>
      <c r="E16" s="4">
        <v>1268594</v>
      </c>
      <c r="F16" s="4">
        <v>11991.42</v>
      </c>
      <c r="G16" s="4">
        <v>1280585.42</v>
      </c>
      <c r="H16" s="4">
        <v>0</v>
      </c>
      <c r="I16" s="4">
        <v>928692.34</v>
      </c>
      <c r="J16" s="4">
        <v>928692.34</v>
      </c>
      <c r="K16" s="4">
        <v>928692.34</v>
      </c>
      <c r="L16" s="4">
        <v>351893.08</v>
      </c>
      <c r="M16" s="4">
        <v>351893.08</v>
      </c>
      <c r="N16" s="4">
        <v>0</v>
      </c>
      <c r="O16" s="4">
        <v>72.520920939424727</v>
      </c>
    </row>
    <row r="17" spans="2:15" x14ac:dyDescent="0.15">
      <c r="C17" s="2" t="s">
        <v>25</v>
      </c>
      <c r="D17" s="2" t="s">
        <v>26</v>
      </c>
      <c r="E17" s="4">
        <v>507938</v>
      </c>
      <c r="F17" s="4">
        <v>16625</v>
      </c>
      <c r="G17" s="4">
        <v>524563</v>
      </c>
      <c r="H17" s="4">
        <v>0</v>
      </c>
      <c r="I17" s="4">
        <v>354413.15</v>
      </c>
      <c r="J17" s="4">
        <v>354413.15</v>
      </c>
      <c r="K17" s="4">
        <v>354413.15</v>
      </c>
      <c r="L17" s="4">
        <v>170149.85</v>
      </c>
      <c r="M17" s="4">
        <v>170149.85</v>
      </c>
      <c r="N17" s="4">
        <v>0</v>
      </c>
      <c r="O17" s="4">
        <v>67.56350524150578</v>
      </c>
    </row>
    <row r="18" spans="2:15" x14ac:dyDescent="0.15">
      <c r="C18" s="2" t="s">
        <v>27</v>
      </c>
      <c r="D18" s="2" t="s">
        <v>28</v>
      </c>
      <c r="E18" s="4">
        <v>4637825</v>
      </c>
      <c r="F18" s="4">
        <v>-286802.49</v>
      </c>
      <c r="G18" s="4">
        <v>4351022.51</v>
      </c>
      <c r="H18" s="4">
        <v>0</v>
      </c>
      <c r="I18" s="4">
        <v>2979051.87</v>
      </c>
      <c r="J18" s="4">
        <v>2979051.87</v>
      </c>
      <c r="K18" s="4">
        <v>2979051.87</v>
      </c>
      <c r="L18" s="4">
        <v>1371970.64</v>
      </c>
      <c r="M18" s="4">
        <v>1371970.64</v>
      </c>
      <c r="N18" s="4">
        <v>0</v>
      </c>
      <c r="O18" s="4">
        <v>68.467856995757074</v>
      </c>
    </row>
    <row r="19" spans="2:15" x14ac:dyDescent="0.15">
      <c r="C19" s="2" t="s">
        <v>217</v>
      </c>
      <c r="D19" s="2" t="s">
        <v>218</v>
      </c>
      <c r="E19" s="4">
        <v>0</v>
      </c>
      <c r="F19" s="4">
        <v>5000</v>
      </c>
      <c r="G19" s="4">
        <v>5000</v>
      </c>
      <c r="H19" s="4">
        <v>0</v>
      </c>
      <c r="I19" s="4">
        <v>0</v>
      </c>
      <c r="J19" s="4">
        <v>0</v>
      </c>
      <c r="K19" s="4">
        <v>0</v>
      </c>
      <c r="L19" s="4">
        <v>5000</v>
      </c>
      <c r="M19" s="4">
        <v>5000</v>
      </c>
      <c r="N19" s="4">
        <v>0</v>
      </c>
      <c r="O19" s="4">
        <v>0</v>
      </c>
    </row>
    <row r="20" spans="2:15" x14ac:dyDescent="0.15">
      <c r="C20" s="2" t="s">
        <v>29</v>
      </c>
      <c r="D20" s="2" t="s">
        <v>30</v>
      </c>
      <c r="E20" s="4">
        <v>1686118</v>
      </c>
      <c r="F20" s="4">
        <v>-32600</v>
      </c>
      <c r="G20" s="4">
        <v>1653518</v>
      </c>
      <c r="H20" s="4">
        <v>0</v>
      </c>
      <c r="I20" s="4">
        <v>1078763.3400000001</v>
      </c>
      <c r="J20" s="4">
        <v>1078763.3400000001</v>
      </c>
      <c r="K20" s="4">
        <v>1078763.3400000001</v>
      </c>
      <c r="L20" s="4">
        <v>574754.66</v>
      </c>
      <c r="M20" s="4">
        <v>574754.66</v>
      </c>
      <c r="N20" s="4">
        <v>0</v>
      </c>
      <c r="O20" s="4">
        <v>65.24049571882496</v>
      </c>
    </row>
    <row r="21" spans="2:15" x14ac:dyDescent="0.15">
      <c r="C21" s="2" t="s">
        <v>31</v>
      </c>
      <c r="D21" s="2" t="s">
        <v>32</v>
      </c>
      <c r="E21" s="4">
        <v>4728000</v>
      </c>
      <c r="F21" s="4">
        <v>0</v>
      </c>
      <c r="G21" s="4">
        <v>4728000</v>
      </c>
      <c r="H21" s="4">
        <v>0</v>
      </c>
      <c r="I21" s="4">
        <v>2932581.48</v>
      </c>
      <c r="J21" s="4">
        <v>2932581.48</v>
      </c>
      <c r="K21" s="4">
        <v>2932581.48</v>
      </c>
      <c r="L21" s="4">
        <v>1795418.52</v>
      </c>
      <c r="M21" s="4">
        <v>1795418.52</v>
      </c>
      <c r="N21" s="4">
        <v>0</v>
      </c>
      <c r="O21" s="4">
        <v>62.025835025380701</v>
      </c>
    </row>
    <row r="22" spans="2:15" x14ac:dyDescent="0.15">
      <c r="C22" s="2" t="s">
        <v>33</v>
      </c>
      <c r="D22" s="2" t="s">
        <v>34</v>
      </c>
      <c r="E22" s="4">
        <v>3120000</v>
      </c>
      <c r="F22" s="4">
        <v>55784.92</v>
      </c>
      <c r="G22" s="4">
        <v>3175784.92</v>
      </c>
      <c r="H22" s="4">
        <v>0</v>
      </c>
      <c r="I22" s="4">
        <v>2470247.0299999998</v>
      </c>
      <c r="J22" s="4">
        <v>2470247.0299999998</v>
      </c>
      <c r="K22" s="4">
        <v>2470247.0299999998</v>
      </c>
      <c r="L22" s="4">
        <v>705537.89</v>
      </c>
      <c r="M22" s="4">
        <v>705537.89</v>
      </c>
      <c r="N22" s="4">
        <v>0</v>
      </c>
      <c r="O22" s="4">
        <v>77.783826431167768</v>
      </c>
    </row>
    <row r="23" spans="2:15" x14ac:dyDescent="0.15">
      <c r="C23" s="2" t="s">
        <v>35</v>
      </c>
      <c r="D23" s="2" t="s">
        <v>36</v>
      </c>
      <c r="E23" s="4">
        <v>252000</v>
      </c>
      <c r="F23" s="4">
        <v>0</v>
      </c>
      <c r="G23" s="4">
        <v>252000</v>
      </c>
      <c r="H23" s="4">
        <v>0</v>
      </c>
      <c r="I23" s="4">
        <v>180387.09</v>
      </c>
      <c r="J23" s="4">
        <v>180387.09</v>
      </c>
      <c r="K23" s="4">
        <v>180387.09</v>
      </c>
      <c r="L23" s="4">
        <v>71612.91</v>
      </c>
      <c r="M23" s="4">
        <v>71612.91</v>
      </c>
      <c r="N23" s="4">
        <v>0</v>
      </c>
      <c r="O23" s="4">
        <v>71.582178571428571</v>
      </c>
    </row>
    <row r="24" spans="2:15" x14ac:dyDescent="0.15">
      <c r="C24" s="2" t="s">
        <v>37</v>
      </c>
      <c r="D24" s="2" t="s">
        <v>38</v>
      </c>
      <c r="E24" s="4">
        <v>5658145</v>
      </c>
      <c r="F24" s="4">
        <v>353539</v>
      </c>
      <c r="G24" s="4">
        <v>6011684</v>
      </c>
      <c r="H24" s="4">
        <v>0</v>
      </c>
      <c r="I24" s="4">
        <v>397977.78</v>
      </c>
      <c r="J24" s="4">
        <v>397977.78</v>
      </c>
      <c r="K24" s="4">
        <v>397977.78</v>
      </c>
      <c r="L24" s="4">
        <v>5613706.2199999997</v>
      </c>
      <c r="M24" s="4">
        <v>5613706.2199999997</v>
      </c>
      <c r="N24" s="4">
        <v>0</v>
      </c>
      <c r="O24" s="4">
        <v>6.6200715140715989</v>
      </c>
    </row>
    <row r="25" spans="2:15" x14ac:dyDescent="0.15">
      <c r="C25" s="2" t="s">
        <v>39</v>
      </c>
      <c r="D25" s="2" t="s">
        <v>40</v>
      </c>
      <c r="E25" s="4">
        <v>5658145</v>
      </c>
      <c r="F25" s="4">
        <v>-354756.44</v>
      </c>
      <c r="G25" s="4">
        <v>5303388.5599999996</v>
      </c>
      <c r="H25" s="4">
        <v>0</v>
      </c>
      <c r="I25" s="4">
        <v>4668295.71</v>
      </c>
      <c r="J25" s="4">
        <v>4668295.71</v>
      </c>
      <c r="K25" s="4">
        <v>4668295.71</v>
      </c>
      <c r="L25" s="4">
        <v>635092.85</v>
      </c>
      <c r="M25" s="4">
        <v>635092.85</v>
      </c>
      <c r="N25" s="4">
        <v>0</v>
      </c>
      <c r="O25" s="4">
        <v>88.024772410792394</v>
      </c>
    </row>
    <row r="26" spans="2:15" x14ac:dyDescent="0.15">
      <c r="C26" s="2" t="s">
        <v>41</v>
      </c>
      <c r="D26" s="2" t="s">
        <v>42</v>
      </c>
      <c r="E26" s="4">
        <v>146400</v>
      </c>
      <c r="F26" s="4">
        <v>11300.91</v>
      </c>
      <c r="G26" s="4">
        <v>157700.91</v>
      </c>
      <c r="H26" s="4">
        <v>0</v>
      </c>
      <c r="I26" s="4">
        <v>4557.67</v>
      </c>
      <c r="J26" s="4">
        <v>4557.67</v>
      </c>
      <c r="K26" s="4">
        <v>4557.67</v>
      </c>
      <c r="L26" s="4">
        <v>153143.24</v>
      </c>
      <c r="M26" s="4">
        <v>153143.24</v>
      </c>
      <c r="N26" s="4">
        <v>0</v>
      </c>
      <c r="O26" s="4">
        <v>2.8900720991400748</v>
      </c>
    </row>
    <row r="27" spans="2:15" x14ac:dyDescent="0.15">
      <c r="B27" s="3"/>
      <c r="C27" s="3" t="s">
        <v>43</v>
      </c>
      <c r="D27" s="2" t="s">
        <v>44</v>
      </c>
      <c r="E27" s="6">
        <v>2613582</v>
      </c>
      <c r="F27" s="6">
        <v>850682.83</v>
      </c>
      <c r="G27" s="6">
        <v>3464264.83</v>
      </c>
      <c r="H27" s="6">
        <v>0</v>
      </c>
      <c r="I27" s="6">
        <v>729419.06</v>
      </c>
      <c r="J27" s="6">
        <v>729419.06</v>
      </c>
      <c r="K27" s="6">
        <v>729419.06</v>
      </c>
      <c r="L27" s="6">
        <v>2734845.77</v>
      </c>
      <c r="M27" s="6">
        <v>2734845.77</v>
      </c>
      <c r="N27" s="6">
        <v>0</v>
      </c>
      <c r="O27" s="6">
        <v>21.055522478632209</v>
      </c>
    </row>
    <row r="28" spans="2:15" ht="11.25" x14ac:dyDescent="0.15">
      <c r="B28" s="3"/>
      <c r="C28" s="3" t="s">
        <v>219</v>
      </c>
      <c r="D28" s="7" t="s">
        <v>46</v>
      </c>
      <c r="E28" s="8">
        <v>100200412</v>
      </c>
      <c r="F28" s="8">
        <v>-4531559.76</v>
      </c>
      <c r="G28" s="8">
        <v>95668852.239999995</v>
      </c>
      <c r="H28" s="8">
        <v>0</v>
      </c>
      <c r="I28" s="8">
        <v>62580646.979999997</v>
      </c>
      <c r="J28" s="8">
        <v>62580646.979999997</v>
      </c>
      <c r="K28" s="8">
        <v>62580646.979999997</v>
      </c>
      <c r="L28" s="8">
        <v>33088205.260000002</v>
      </c>
      <c r="M28" s="8">
        <v>33088205.260000002</v>
      </c>
      <c r="N28" s="8">
        <v>0</v>
      </c>
      <c r="O28" s="9">
        <f>+J28/G28</f>
        <v>0.65413816006704917</v>
      </c>
    </row>
    <row r="29" spans="2:15" x14ac:dyDescent="0.15">
      <c r="B29" s="3"/>
      <c r="C29" s="10" t="s">
        <v>47</v>
      </c>
      <c r="D29" s="11" t="s">
        <v>48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5" x14ac:dyDescent="0.15">
      <c r="C30" s="2" t="s">
        <v>49</v>
      </c>
      <c r="D30" s="2" t="s">
        <v>50</v>
      </c>
      <c r="E30" s="4">
        <v>622000</v>
      </c>
      <c r="F30" s="4">
        <v>-6000</v>
      </c>
      <c r="G30" s="4">
        <v>616000</v>
      </c>
      <c r="H30" s="4">
        <v>0</v>
      </c>
      <c r="I30" s="4">
        <v>360716.2</v>
      </c>
      <c r="J30" s="4">
        <v>360716.2</v>
      </c>
      <c r="K30" s="4">
        <v>360716.2</v>
      </c>
      <c r="L30" s="4">
        <v>255283.8</v>
      </c>
      <c r="M30" s="4">
        <v>255283.8</v>
      </c>
      <c r="N30" s="4">
        <v>0</v>
      </c>
      <c r="O30" s="4">
        <v>58.557824675324675</v>
      </c>
    </row>
    <row r="31" spans="2:15" x14ac:dyDescent="0.15">
      <c r="C31" s="2" t="s">
        <v>51</v>
      </c>
      <c r="D31" s="2" t="s">
        <v>52</v>
      </c>
      <c r="E31" s="4">
        <v>312800</v>
      </c>
      <c r="F31" s="4">
        <v>-1800</v>
      </c>
      <c r="G31" s="4">
        <v>311000</v>
      </c>
      <c r="H31" s="4">
        <v>0</v>
      </c>
      <c r="I31" s="4">
        <v>195483.4</v>
      </c>
      <c r="J31" s="4">
        <v>195483.4</v>
      </c>
      <c r="K31" s="4">
        <v>195483.4</v>
      </c>
      <c r="L31" s="4">
        <v>115516.6</v>
      </c>
      <c r="M31" s="4">
        <v>115516.6</v>
      </c>
      <c r="N31" s="4">
        <v>0</v>
      </c>
      <c r="O31" s="4">
        <v>62.856398713826366</v>
      </c>
    </row>
    <row r="32" spans="2:15" x14ac:dyDescent="0.15">
      <c r="C32" s="2" t="s">
        <v>53</v>
      </c>
      <c r="D32" s="2" t="s">
        <v>54</v>
      </c>
      <c r="E32" s="4">
        <v>3159000</v>
      </c>
      <c r="F32" s="4">
        <v>-37000</v>
      </c>
      <c r="G32" s="4">
        <v>3122000</v>
      </c>
      <c r="H32" s="4">
        <v>0</v>
      </c>
      <c r="I32" s="4">
        <v>1545911.82</v>
      </c>
      <c r="J32" s="4">
        <v>1545911.82</v>
      </c>
      <c r="K32" s="4">
        <v>1545911.82</v>
      </c>
      <c r="L32" s="4">
        <v>1576088.18</v>
      </c>
      <c r="M32" s="4">
        <v>1576088.18</v>
      </c>
      <c r="N32" s="4">
        <v>0</v>
      </c>
      <c r="O32" s="4">
        <v>49.516714285714286</v>
      </c>
    </row>
    <row r="33" spans="3:15" x14ac:dyDescent="0.15">
      <c r="C33" s="2" t="s">
        <v>55</v>
      </c>
      <c r="D33" s="2" t="s">
        <v>56</v>
      </c>
      <c r="E33" s="4">
        <v>5000</v>
      </c>
      <c r="F33" s="4">
        <v>0</v>
      </c>
      <c r="G33" s="4">
        <v>5000</v>
      </c>
      <c r="H33" s="4">
        <v>0</v>
      </c>
      <c r="I33" s="4">
        <v>0</v>
      </c>
      <c r="J33" s="4">
        <v>0</v>
      </c>
      <c r="K33" s="4">
        <v>0</v>
      </c>
      <c r="L33" s="4">
        <v>5000</v>
      </c>
      <c r="M33" s="4">
        <v>5000</v>
      </c>
      <c r="N33" s="4">
        <v>0</v>
      </c>
      <c r="O33" s="4">
        <v>0</v>
      </c>
    </row>
    <row r="34" spans="3:15" x14ac:dyDescent="0.15">
      <c r="C34" s="2" t="s">
        <v>57</v>
      </c>
      <c r="D34" s="2" t="s">
        <v>58</v>
      </c>
      <c r="E34" s="4">
        <v>14700</v>
      </c>
      <c r="F34" s="4">
        <v>0</v>
      </c>
      <c r="G34" s="4">
        <v>14700</v>
      </c>
      <c r="H34" s="4">
        <v>0</v>
      </c>
      <c r="I34" s="4">
        <v>10501.68</v>
      </c>
      <c r="J34" s="4">
        <v>10501.68</v>
      </c>
      <c r="K34" s="4">
        <v>10501.68</v>
      </c>
      <c r="L34" s="4">
        <v>4198.32</v>
      </c>
      <c r="M34" s="4">
        <v>4198.32</v>
      </c>
      <c r="N34" s="4">
        <v>0</v>
      </c>
      <c r="O34" s="4">
        <v>71.44</v>
      </c>
    </row>
    <row r="35" spans="3:15" x14ac:dyDescent="0.15">
      <c r="C35" s="2" t="s">
        <v>59</v>
      </c>
      <c r="D35" s="2" t="s">
        <v>60</v>
      </c>
      <c r="E35" s="4">
        <v>1558000</v>
      </c>
      <c r="F35" s="4">
        <v>-1389000</v>
      </c>
      <c r="G35" s="4">
        <v>169000</v>
      </c>
      <c r="H35" s="4">
        <v>0</v>
      </c>
      <c r="I35" s="4">
        <v>108840.88</v>
      </c>
      <c r="J35" s="4">
        <v>108840.88</v>
      </c>
      <c r="K35" s="4">
        <v>108840.88</v>
      </c>
      <c r="L35" s="4">
        <v>60159.12</v>
      </c>
      <c r="M35" s="4">
        <v>60159.12</v>
      </c>
      <c r="N35" s="4">
        <v>0</v>
      </c>
      <c r="O35" s="4">
        <v>64.402887573964492</v>
      </c>
    </row>
    <row r="36" spans="3:15" x14ac:dyDescent="0.15">
      <c r="C36" s="2" t="s">
        <v>61</v>
      </c>
      <c r="D36" s="2" t="s">
        <v>62</v>
      </c>
      <c r="E36" s="4">
        <v>915000</v>
      </c>
      <c r="F36" s="4">
        <v>-411000</v>
      </c>
      <c r="G36" s="4">
        <v>504000</v>
      </c>
      <c r="H36" s="4">
        <v>0</v>
      </c>
      <c r="I36" s="4">
        <v>71979.39</v>
      </c>
      <c r="J36" s="4">
        <v>71979.39</v>
      </c>
      <c r="K36" s="4">
        <v>71979.39</v>
      </c>
      <c r="L36" s="4">
        <v>432020.61</v>
      </c>
      <c r="M36" s="4">
        <v>432020.61</v>
      </c>
      <c r="N36" s="4">
        <v>0</v>
      </c>
      <c r="O36" s="4">
        <v>14.281624999999998</v>
      </c>
    </row>
    <row r="37" spans="3:15" x14ac:dyDescent="0.15">
      <c r="C37" s="2" t="s">
        <v>63</v>
      </c>
      <c r="D37" s="2" t="s">
        <v>64</v>
      </c>
      <c r="E37" s="4">
        <v>65000</v>
      </c>
      <c r="F37" s="4">
        <v>0</v>
      </c>
      <c r="G37" s="4">
        <v>65000</v>
      </c>
      <c r="H37" s="4">
        <v>0</v>
      </c>
      <c r="I37" s="4">
        <v>9785.42</v>
      </c>
      <c r="J37" s="4">
        <v>9785.42</v>
      </c>
      <c r="K37" s="4">
        <v>9785.42</v>
      </c>
      <c r="L37" s="4">
        <v>55214.58</v>
      </c>
      <c r="M37" s="4">
        <v>55214.58</v>
      </c>
      <c r="N37" s="4">
        <v>0</v>
      </c>
      <c r="O37" s="4">
        <v>15.054492307692305</v>
      </c>
    </row>
    <row r="38" spans="3:15" x14ac:dyDescent="0.15">
      <c r="C38" s="2" t="s">
        <v>65</v>
      </c>
      <c r="D38" s="2" t="s">
        <v>66</v>
      </c>
      <c r="E38" s="4">
        <v>1001050</v>
      </c>
      <c r="F38" s="4">
        <v>-293040</v>
      </c>
      <c r="G38" s="4">
        <v>708010</v>
      </c>
      <c r="H38" s="4">
        <v>0</v>
      </c>
      <c r="I38" s="4">
        <v>417811</v>
      </c>
      <c r="J38" s="4">
        <v>417811</v>
      </c>
      <c r="K38" s="4">
        <v>417811</v>
      </c>
      <c r="L38" s="4">
        <v>290199</v>
      </c>
      <c r="M38" s="4">
        <v>290199</v>
      </c>
      <c r="N38" s="4">
        <v>0</v>
      </c>
      <c r="O38" s="4">
        <v>59.012019604242887</v>
      </c>
    </row>
    <row r="39" spans="3:15" x14ac:dyDescent="0.15">
      <c r="C39" s="2" t="s">
        <v>67</v>
      </c>
      <c r="D39" s="2" t="s">
        <v>68</v>
      </c>
      <c r="E39" s="4">
        <v>60000</v>
      </c>
      <c r="F39" s="4">
        <v>-30000</v>
      </c>
      <c r="G39" s="4">
        <v>30000</v>
      </c>
      <c r="H39" s="4">
        <v>0</v>
      </c>
      <c r="I39" s="4">
        <v>7140</v>
      </c>
      <c r="J39" s="4">
        <v>7140</v>
      </c>
      <c r="K39" s="4">
        <v>7140</v>
      </c>
      <c r="L39" s="4">
        <v>22860</v>
      </c>
      <c r="M39" s="4">
        <v>22860</v>
      </c>
      <c r="N39" s="4">
        <v>0</v>
      </c>
      <c r="O39" s="4">
        <v>23.8</v>
      </c>
    </row>
    <row r="40" spans="3:15" x14ac:dyDescent="0.15">
      <c r="C40" s="2" t="s">
        <v>69</v>
      </c>
      <c r="D40" s="2" t="s">
        <v>70</v>
      </c>
      <c r="E40" s="4">
        <v>65000</v>
      </c>
      <c r="F40" s="4">
        <v>-23000</v>
      </c>
      <c r="G40" s="4">
        <v>42000</v>
      </c>
      <c r="H40" s="4">
        <v>0</v>
      </c>
      <c r="I40" s="4">
        <v>8517</v>
      </c>
      <c r="J40" s="4">
        <v>8517</v>
      </c>
      <c r="K40" s="4">
        <v>8517</v>
      </c>
      <c r="L40" s="4">
        <v>33483</v>
      </c>
      <c r="M40" s="4">
        <v>33483</v>
      </c>
      <c r="N40" s="4">
        <v>0</v>
      </c>
      <c r="O40" s="4">
        <v>20.278571428571428</v>
      </c>
    </row>
    <row r="41" spans="3:15" x14ac:dyDescent="0.15">
      <c r="C41" s="2" t="s">
        <v>71</v>
      </c>
      <c r="D41" s="2" t="s">
        <v>72</v>
      </c>
      <c r="E41" s="4">
        <v>3398864</v>
      </c>
      <c r="F41" s="4">
        <v>-518000</v>
      </c>
      <c r="G41" s="4">
        <v>2880864</v>
      </c>
      <c r="H41" s="4">
        <v>0</v>
      </c>
      <c r="I41" s="4">
        <v>1728076</v>
      </c>
      <c r="J41" s="4">
        <v>1728076</v>
      </c>
      <c r="K41" s="4">
        <v>1728076</v>
      </c>
      <c r="L41" s="4">
        <v>1152788</v>
      </c>
      <c r="M41" s="4">
        <v>1152788</v>
      </c>
      <c r="N41" s="4">
        <v>0</v>
      </c>
      <c r="O41" s="4">
        <v>59.984643495840139</v>
      </c>
    </row>
    <row r="42" spans="3:15" x14ac:dyDescent="0.15">
      <c r="C42" s="2" t="s">
        <v>73</v>
      </c>
      <c r="D42" s="2" t="s">
        <v>74</v>
      </c>
      <c r="E42" s="4">
        <v>155400</v>
      </c>
      <c r="F42" s="4">
        <v>15600</v>
      </c>
      <c r="G42" s="4">
        <v>171000</v>
      </c>
      <c r="H42" s="4">
        <v>0</v>
      </c>
      <c r="I42" s="4">
        <v>50026.68</v>
      </c>
      <c r="J42" s="4">
        <v>50026.68</v>
      </c>
      <c r="K42" s="4">
        <v>50026.68</v>
      </c>
      <c r="L42" s="4">
        <v>120973.32</v>
      </c>
      <c r="M42" s="4">
        <v>120973.32</v>
      </c>
      <c r="N42" s="4">
        <v>0</v>
      </c>
      <c r="O42" s="4">
        <v>29.25536842105263</v>
      </c>
    </row>
    <row r="43" spans="3:15" x14ac:dyDescent="0.15">
      <c r="C43" s="2" t="s">
        <v>75</v>
      </c>
      <c r="D43" s="2" t="s">
        <v>76</v>
      </c>
      <c r="E43" s="4">
        <v>142560</v>
      </c>
      <c r="F43" s="4">
        <v>181950</v>
      </c>
      <c r="G43" s="4">
        <v>324510</v>
      </c>
      <c r="H43" s="4">
        <v>0</v>
      </c>
      <c r="I43" s="4">
        <v>179240.95999999999</v>
      </c>
      <c r="J43" s="4">
        <v>179240.95999999999</v>
      </c>
      <c r="K43" s="4">
        <v>179240.95999999999</v>
      </c>
      <c r="L43" s="4">
        <v>145269.04</v>
      </c>
      <c r="M43" s="4">
        <v>145269.04</v>
      </c>
      <c r="N43" s="4">
        <v>0</v>
      </c>
      <c r="O43" s="4">
        <v>55.234341006440481</v>
      </c>
    </row>
    <row r="44" spans="3:15" x14ac:dyDescent="0.15">
      <c r="C44" s="2" t="s">
        <v>77</v>
      </c>
      <c r="D44" s="2" t="s">
        <v>78</v>
      </c>
      <c r="E44" s="4">
        <v>45000</v>
      </c>
      <c r="F44" s="4">
        <v>-20000</v>
      </c>
      <c r="G44" s="4">
        <v>25000</v>
      </c>
      <c r="H44" s="4">
        <v>0</v>
      </c>
      <c r="I44" s="4">
        <v>900</v>
      </c>
      <c r="J44" s="4">
        <v>900</v>
      </c>
      <c r="K44" s="4">
        <v>900</v>
      </c>
      <c r="L44" s="4">
        <v>24100</v>
      </c>
      <c r="M44" s="4">
        <v>24100</v>
      </c>
      <c r="N44" s="4">
        <v>0</v>
      </c>
      <c r="O44" s="4">
        <v>3.6</v>
      </c>
    </row>
    <row r="45" spans="3:15" x14ac:dyDescent="0.15">
      <c r="C45" s="2" t="s">
        <v>79</v>
      </c>
      <c r="D45" s="2" t="s">
        <v>80</v>
      </c>
      <c r="E45" s="4">
        <v>970000</v>
      </c>
      <c r="F45" s="4">
        <v>-550000</v>
      </c>
      <c r="G45" s="4">
        <v>420000</v>
      </c>
      <c r="H45" s="4">
        <v>0</v>
      </c>
      <c r="I45" s="4">
        <v>78362.820000000007</v>
      </c>
      <c r="J45" s="4">
        <v>78362.820000000007</v>
      </c>
      <c r="K45" s="4">
        <v>78362.820000000007</v>
      </c>
      <c r="L45" s="4">
        <v>341637.18</v>
      </c>
      <c r="M45" s="4">
        <v>341637.18</v>
      </c>
      <c r="N45" s="4">
        <v>0</v>
      </c>
      <c r="O45" s="4">
        <v>18.657814285714284</v>
      </c>
    </row>
    <row r="46" spans="3:15" x14ac:dyDescent="0.15">
      <c r="C46" s="2" t="s">
        <v>81</v>
      </c>
      <c r="D46" s="2" t="s">
        <v>82</v>
      </c>
      <c r="E46" s="4">
        <v>607763</v>
      </c>
      <c r="F46" s="4">
        <v>-226650</v>
      </c>
      <c r="G46" s="4">
        <v>381113</v>
      </c>
      <c r="H46" s="4">
        <v>0</v>
      </c>
      <c r="I46" s="4">
        <v>359397</v>
      </c>
      <c r="J46" s="4">
        <v>359397</v>
      </c>
      <c r="K46" s="4">
        <v>359397</v>
      </c>
      <c r="L46" s="4">
        <v>21716</v>
      </c>
      <c r="M46" s="4">
        <v>21716</v>
      </c>
      <c r="N46" s="4">
        <v>0</v>
      </c>
      <c r="O46" s="4">
        <v>94.301952439302767</v>
      </c>
    </row>
    <row r="47" spans="3:15" x14ac:dyDescent="0.15">
      <c r="C47" s="2" t="s">
        <v>83</v>
      </c>
      <c r="D47" s="2" t="s">
        <v>84</v>
      </c>
      <c r="E47" s="4">
        <v>5000</v>
      </c>
      <c r="F47" s="4">
        <v>0</v>
      </c>
      <c r="G47" s="4">
        <v>5000</v>
      </c>
      <c r="H47" s="4">
        <v>0</v>
      </c>
      <c r="I47" s="4">
        <v>800</v>
      </c>
      <c r="J47" s="4">
        <v>800</v>
      </c>
      <c r="K47" s="4">
        <v>800</v>
      </c>
      <c r="L47" s="4">
        <v>4200</v>
      </c>
      <c r="M47" s="4">
        <v>4200</v>
      </c>
      <c r="N47" s="4">
        <v>0</v>
      </c>
      <c r="O47" s="4">
        <v>16</v>
      </c>
    </row>
    <row r="48" spans="3:15" x14ac:dyDescent="0.15">
      <c r="C48" s="2" t="s">
        <v>85</v>
      </c>
      <c r="D48" s="2" t="s">
        <v>86</v>
      </c>
      <c r="E48" s="4">
        <v>87500</v>
      </c>
      <c r="F48" s="4">
        <v>-5000</v>
      </c>
      <c r="G48" s="4">
        <v>82500</v>
      </c>
      <c r="H48" s="4">
        <v>0</v>
      </c>
      <c r="I48" s="4">
        <v>49041.75</v>
      </c>
      <c r="J48" s="4">
        <v>49041.75</v>
      </c>
      <c r="K48" s="4">
        <v>49041.75</v>
      </c>
      <c r="L48" s="4">
        <v>33458.25</v>
      </c>
      <c r="M48" s="4">
        <v>33458.25</v>
      </c>
      <c r="N48" s="4">
        <v>0</v>
      </c>
      <c r="O48" s="4">
        <v>59.444545454545462</v>
      </c>
    </row>
    <row r="49" spans="2:15" x14ac:dyDescent="0.15">
      <c r="C49" s="2" t="s">
        <v>87</v>
      </c>
      <c r="D49" s="2" t="s">
        <v>88</v>
      </c>
      <c r="E49" s="4">
        <v>160000</v>
      </c>
      <c r="F49" s="4">
        <v>258000</v>
      </c>
      <c r="G49" s="4">
        <v>418000</v>
      </c>
      <c r="H49" s="4">
        <v>0</v>
      </c>
      <c r="I49" s="4">
        <v>50646.96</v>
      </c>
      <c r="J49" s="4">
        <v>50646.96</v>
      </c>
      <c r="K49" s="4">
        <v>50646.96</v>
      </c>
      <c r="L49" s="4">
        <v>367353.04</v>
      </c>
      <c r="M49" s="4">
        <v>367353.04</v>
      </c>
      <c r="N49" s="4">
        <v>0</v>
      </c>
      <c r="O49" s="4">
        <v>12.116497607655502</v>
      </c>
    </row>
    <row r="50" spans="2:15" x14ac:dyDescent="0.15">
      <c r="C50" s="2" t="s">
        <v>89</v>
      </c>
      <c r="D50" s="2" t="s">
        <v>90</v>
      </c>
      <c r="E50" s="4">
        <v>8000</v>
      </c>
      <c r="F50" s="4">
        <v>30000</v>
      </c>
      <c r="G50" s="4">
        <v>38000</v>
      </c>
      <c r="H50" s="4">
        <v>0</v>
      </c>
      <c r="I50" s="4">
        <v>26815</v>
      </c>
      <c r="J50" s="4">
        <v>26815</v>
      </c>
      <c r="K50" s="4">
        <v>26815</v>
      </c>
      <c r="L50" s="4">
        <v>11185</v>
      </c>
      <c r="M50" s="4">
        <v>11185</v>
      </c>
      <c r="N50" s="4">
        <v>0</v>
      </c>
      <c r="O50" s="4">
        <v>70.565789473684205</v>
      </c>
    </row>
    <row r="51" spans="2:15" x14ac:dyDescent="0.15">
      <c r="C51" s="2" t="s">
        <v>91</v>
      </c>
      <c r="D51" s="2" t="s">
        <v>92</v>
      </c>
      <c r="E51" s="4">
        <v>380000</v>
      </c>
      <c r="F51" s="4">
        <v>-237000</v>
      </c>
      <c r="G51" s="4">
        <v>143000</v>
      </c>
      <c r="H51" s="4">
        <v>0</v>
      </c>
      <c r="I51" s="4">
        <v>101078.63</v>
      </c>
      <c r="J51" s="4">
        <v>101078.63</v>
      </c>
      <c r="K51" s="4">
        <v>101078.63</v>
      </c>
      <c r="L51" s="4">
        <v>41921.370000000003</v>
      </c>
      <c r="M51" s="4">
        <v>41921.370000000003</v>
      </c>
      <c r="N51" s="4">
        <v>0</v>
      </c>
      <c r="O51" s="4">
        <v>70.684356643356637</v>
      </c>
    </row>
    <row r="52" spans="2:15" x14ac:dyDescent="0.15">
      <c r="C52" s="2" t="s">
        <v>93</v>
      </c>
      <c r="D52" s="2" t="s">
        <v>94</v>
      </c>
      <c r="E52" s="4">
        <v>5000</v>
      </c>
      <c r="F52" s="4">
        <v>-5000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</row>
    <row r="53" spans="2:15" x14ac:dyDescent="0.15">
      <c r="C53" s="2" t="s">
        <v>95</v>
      </c>
      <c r="D53" s="2" t="s">
        <v>96</v>
      </c>
      <c r="E53" s="4">
        <v>250000</v>
      </c>
      <c r="F53" s="4">
        <v>-250000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</row>
    <row r="54" spans="2:15" x14ac:dyDescent="0.15">
      <c r="C54" s="2" t="s">
        <v>97</v>
      </c>
      <c r="D54" s="2" t="s">
        <v>98</v>
      </c>
      <c r="E54" s="4">
        <v>300000</v>
      </c>
      <c r="F54" s="4">
        <v>0</v>
      </c>
      <c r="G54" s="4">
        <v>300000</v>
      </c>
      <c r="H54" s="4">
        <v>0</v>
      </c>
      <c r="I54" s="4">
        <v>290772.27</v>
      </c>
      <c r="J54" s="4">
        <v>290772.27</v>
      </c>
      <c r="K54" s="4">
        <v>290772.27</v>
      </c>
      <c r="L54" s="4">
        <v>9227.73</v>
      </c>
      <c r="M54" s="4">
        <v>9227.73</v>
      </c>
      <c r="N54" s="4">
        <v>0</v>
      </c>
      <c r="O54" s="4">
        <v>96.924089999999993</v>
      </c>
    </row>
    <row r="55" spans="2:15" x14ac:dyDescent="0.15">
      <c r="C55" s="2" t="s">
        <v>99</v>
      </c>
      <c r="D55" s="2" t="s">
        <v>100</v>
      </c>
      <c r="E55" s="4">
        <v>130000</v>
      </c>
      <c r="F55" s="4">
        <v>-53500</v>
      </c>
      <c r="G55" s="4">
        <v>76500</v>
      </c>
      <c r="H55" s="4">
        <v>0</v>
      </c>
      <c r="I55" s="4">
        <v>39527.39</v>
      </c>
      <c r="J55" s="4">
        <v>39527.39</v>
      </c>
      <c r="K55" s="4">
        <v>39527.39</v>
      </c>
      <c r="L55" s="4">
        <v>36972.61</v>
      </c>
      <c r="M55" s="4">
        <v>36972.61</v>
      </c>
      <c r="N55" s="4">
        <v>0</v>
      </c>
      <c r="O55" s="4">
        <v>51.669790849673205</v>
      </c>
    </row>
    <row r="56" spans="2:15" x14ac:dyDescent="0.15">
      <c r="C56" s="2" t="s">
        <v>101</v>
      </c>
      <c r="D56" s="2" t="s">
        <v>102</v>
      </c>
      <c r="E56" s="4">
        <v>200000</v>
      </c>
      <c r="F56" s="4">
        <v>-200000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</row>
    <row r="57" spans="2:15" x14ac:dyDescent="0.15">
      <c r="B57" s="3"/>
      <c r="C57" s="3" t="s">
        <v>103</v>
      </c>
      <c r="D57" s="2" t="s">
        <v>104</v>
      </c>
      <c r="E57" s="6">
        <v>93300</v>
      </c>
      <c r="F57" s="6">
        <v>57000</v>
      </c>
      <c r="G57" s="6">
        <v>150300</v>
      </c>
      <c r="H57" s="6">
        <v>0</v>
      </c>
      <c r="I57" s="6">
        <v>71846.570000000007</v>
      </c>
      <c r="J57" s="6">
        <v>71846.570000000007</v>
      </c>
      <c r="K57" s="6">
        <v>71846.570000000007</v>
      </c>
      <c r="L57" s="6">
        <v>78453.429999999993</v>
      </c>
      <c r="M57" s="6">
        <v>78453.429999999993</v>
      </c>
      <c r="N57" s="6">
        <v>0</v>
      </c>
      <c r="O57" s="6">
        <v>47.802109115103121</v>
      </c>
    </row>
    <row r="58" spans="2:15" ht="11.25" x14ac:dyDescent="0.15">
      <c r="B58" s="3"/>
      <c r="C58" s="10" t="s">
        <v>219</v>
      </c>
      <c r="D58" s="7" t="s">
        <v>220</v>
      </c>
      <c r="E58" s="8">
        <v>14715937</v>
      </c>
      <c r="F58" s="8">
        <v>-3713440</v>
      </c>
      <c r="G58" s="8">
        <v>11002497</v>
      </c>
      <c r="H58" s="8">
        <v>0</v>
      </c>
      <c r="I58" s="8">
        <v>5763218.8200000003</v>
      </c>
      <c r="J58" s="8">
        <v>5763218.8200000003</v>
      </c>
      <c r="K58" s="12">
        <v>5763218.8200000003</v>
      </c>
      <c r="L58" s="12">
        <v>5239278.18</v>
      </c>
      <c r="M58" s="12">
        <v>5239278.18</v>
      </c>
      <c r="N58" s="12">
        <v>0</v>
      </c>
      <c r="O58" s="9">
        <f>+J58/G58</f>
        <v>0.52381007874848773</v>
      </c>
    </row>
    <row r="59" spans="2:15" x14ac:dyDescent="0.15">
      <c r="B59" s="3"/>
      <c r="C59" s="10" t="s">
        <v>106</v>
      </c>
      <c r="D59" s="11" t="s">
        <v>107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2:15" x14ac:dyDescent="0.15">
      <c r="C60" s="2" t="s">
        <v>108</v>
      </c>
      <c r="D60" s="2" t="s">
        <v>109</v>
      </c>
      <c r="E60" s="4">
        <v>1123000</v>
      </c>
      <c r="F60" s="4">
        <v>-360000</v>
      </c>
      <c r="G60" s="4">
        <v>763000</v>
      </c>
      <c r="H60" s="4">
        <v>0</v>
      </c>
      <c r="I60" s="4">
        <v>336277.02</v>
      </c>
      <c r="J60" s="4">
        <v>336277.02</v>
      </c>
      <c r="K60" s="4">
        <v>336277.02</v>
      </c>
      <c r="L60" s="4">
        <v>426722.98</v>
      </c>
      <c r="M60" s="4">
        <v>426722.98</v>
      </c>
      <c r="N60" s="4">
        <v>0</v>
      </c>
      <c r="O60" s="4">
        <v>44.073003931847971</v>
      </c>
    </row>
    <row r="61" spans="2:15" x14ac:dyDescent="0.15">
      <c r="C61" s="2" t="s">
        <v>110</v>
      </c>
      <c r="D61" s="2" t="s">
        <v>111</v>
      </c>
      <c r="E61" s="4">
        <v>5000</v>
      </c>
      <c r="F61" s="4">
        <v>6000</v>
      </c>
      <c r="G61" s="4">
        <v>11000</v>
      </c>
      <c r="H61" s="4">
        <v>0</v>
      </c>
      <c r="I61" s="4">
        <v>3206.93</v>
      </c>
      <c r="J61" s="4">
        <v>3206.93</v>
      </c>
      <c r="K61" s="4">
        <v>3206.93</v>
      </c>
      <c r="L61" s="4">
        <v>7793.07</v>
      </c>
      <c r="M61" s="4">
        <v>7793.07</v>
      </c>
      <c r="N61" s="4">
        <v>0</v>
      </c>
      <c r="O61" s="4">
        <v>29.153909090909092</v>
      </c>
    </row>
    <row r="62" spans="2:15" x14ac:dyDescent="0.15">
      <c r="C62" s="2" t="s">
        <v>112</v>
      </c>
      <c r="D62" s="2" t="s">
        <v>113</v>
      </c>
      <c r="E62" s="4">
        <v>500</v>
      </c>
      <c r="F62" s="4">
        <v>0</v>
      </c>
      <c r="G62" s="4">
        <v>500</v>
      </c>
      <c r="H62" s="4">
        <v>0</v>
      </c>
      <c r="I62" s="4">
        <v>160</v>
      </c>
      <c r="J62" s="4">
        <v>160</v>
      </c>
      <c r="K62" s="4">
        <v>160</v>
      </c>
      <c r="L62" s="4">
        <v>340</v>
      </c>
      <c r="M62" s="4">
        <v>340</v>
      </c>
      <c r="N62" s="4">
        <v>0</v>
      </c>
      <c r="O62" s="4">
        <v>32</v>
      </c>
    </row>
    <row r="63" spans="2:15" x14ac:dyDescent="0.15">
      <c r="C63" s="2" t="s">
        <v>114</v>
      </c>
      <c r="D63" s="2" t="s">
        <v>115</v>
      </c>
      <c r="E63" s="4">
        <v>4750</v>
      </c>
      <c r="F63" s="4">
        <v>5200</v>
      </c>
      <c r="G63" s="4">
        <v>9950</v>
      </c>
      <c r="H63" s="4">
        <v>0</v>
      </c>
      <c r="I63" s="4">
        <v>6747.1</v>
      </c>
      <c r="J63" s="4">
        <v>6747.1</v>
      </c>
      <c r="K63" s="4">
        <v>6747.1</v>
      </c>
      <c r="L63" s="4">
        <v>3202.9</v>
      </c>
      <c r="M63" s="4">
        <v>3202.9</v>
      </c>
      <c r="N63" s="4">
        <v>0</v>
      </c>
      <c r="O63" s="4">
        <v>67.810050251256285</v>
      </c>
    </row>
    <row r="64" spans="2:15" x14ac:dyDescent="0.15">
      <c r="C64" s="2" t="s">
        <v>116</v>
      </c>
      <c r="D64" s="2" t="s">
        <v>117</v>
      </c>
      <c r="E64" s="4">
        <v>2000</v>
      </c>
      <c r="F64" s="4">
        <v>0</v>
      </c>
      <c r="G64" s="4">
        <v>2000</v>
      </c>
      <c r="H64" s="4">
        <v>0</v>
      </c>
      <c r="I64" s="4">
        <v>1770</v>
      </c>
      <c r="J64" s="4">
        <v>1770</v>
      </c>
      <c r="K64" s="4">
        <v>1770</v>
      </c>
      <c r="L64" s="4">
        <v>230</v>
      </c>
      <c r="M64" s="4">
        <v>230</v>
      </c>
      <c r="N64" s="4">
        <v>0</v>
      </c>
      <c r="O64" s="4">
        <v>88.5</v>
      </c>
    </row>
    <row r="65" spans="3:15" x14ac:dyDescent="0.15">
      <c r="C65" s="2" t="s">
        <v>118</v>
      </c>
      <c r="D65" s="2" t="s">
        <v>119</v>
      </c>
      <c r="E65" s="4">
        <v>155000</v>
      </c>
      <c r="F65" s="4">
        <v>-5000</v>
      </c>
      <c r="G65" s="4">
        <v>150000</v>
      </c>
      <c r="H65" s="4">
        <v>0</v>
      </c>
      <c r="I65" s="4">
        <v>119315</v>
      </c>
      <c r="J65" s="4">
        <v>119315</v>
      </c>
      <c r="K65" s="4">
        <v>119315</v>
      </c>
      <c r="L65" s="4">
        <v>30685</v>
      </c>
      <c r="M65" s="4">
        <v>30685</v>
      </c>
      <c r="N65" s="4">
        <v>0</v>
      </c>
      <c r="O65" s="4">
        <v>79.543333333333337</v>
      </c>
    </row>
    <row r="66" spans="3:15" x14ac:dyDescent="0.15">
      <c r="C66" s="2" t="s">
        <v>120</v>
      </c>
      <c r="D66" s="2" t="s">
        <v>121</v>
      </c>
      <c r="E66" s="4">
        <v>122000</v>
      </c>
      <c r="F66" s="4">
        <v>67000</v>
      </c>
      <c r="G66" s="4">
        <v>189000</v>
      </c>
      <c r="H66" s="4">
        <v>0</v>
      </c>
      <c r="I66" s="4">
        <v>99457.15</v>
      </c>
      <c r="J66" s="4">
        <v>99457.15</v>
      </c>
      <c r="K66" s="4">
        <v>99457.15</v>
      </c>
      <c r="L66" s="4">
        <v>89542.85</v>
      </c>
      <c r="M66" s="4">
        <v>89542.85</v>
      </c>
      <c r="N66" s="4">
        <v>0</v>
      </c>
      <c r="O66" s="4">
        <v>52.622830687830692</v>
      </c>
    </row>
    <row r="67" spans="3:15" x14ac:dyDescent="0.15">
      <c r="C67" s="2" t="s">
        <v>122</v>
      </c>
      <c r="D67" s="2" t="s">
        <v>123</v>
      </c>
      <c r="E67" s="4">
        <v>108500</v>
      </c>
      <c r="F67" s="4">
        <v>-55000</v>
      </c>
      <c r="G67" s="4">
        <v>53500</v>
      </c>
      <c r="H67" s="4">
        <v>0</v>
      </c>
      <c r="I67" s="4">
        <v>30629.87</v>
      </c>
      <c r="J67" s="4">
        <v>30629.87</v>
      </c>
      <c r="K67" s="4">
        <v>30629.87</v>
      </c>
      <c r="L67" s="4">
        <v>22870.13</v>
      </c>
      <c r="M67" s="4">
        <v>22870.13</v>
      </c>
      <c r="N67" s="4">
        <v>0</v>
      </c>
      <c r="O67" s="4">
        <v>57.252093457943921</v>
      </c>
    </row>
    <row r="68" spans="3:15" x14ac:dyDescent="0.15">
      <c r="C68" s="2" t="s">
        <v>124</v>
      </c>
      <c r="D68" s="2" t="s">
        <v>125</v>
      </c>
      <c r="E68" s="4">
        <v>20000</v>
      </c>
      <c r="F68" s="4">
        <v>0</v>
      </c>
      <c r="G68" s="4">
        <v>20000</v>
      </c>
      <c r="H68" s="4">
        <v>0</v>
      </c>
      <c r="I68" s="4">
        <v>19358</v>
      </c>
      <c r="J68" s="4">
        <v>19358</v>
      </c>
      <c r="K68" s="4">
        <v>19358</v>
      </c>
      <c r="L68" s="4">
        <v>642</v>
      </c>
      <c r="M68" s="4">
        <v>642</v>
      </c>
      <c r="N68" s="4">
        <v>0</v>
      </c>
      <c r="O68" s="4">
        <v>96.79000000000002</v>
      </c>
    </row>
    <row r="69" spans="3:15" x14ac:dyDescent="0.15">
      <c r="C69" s="2" t="s">
        <v>126</v>
      </c>
      <c r="D69" s="2" t="s">
        <v>127</v>
      </c>
      <c r="E69" s="4">
        <v>5000</v>
      </c>
      <c r="F69" s="4">
        <v>0</v>
      </c>
      <c r="G69" s="4">
        <v>5000</v>
      </c>
      <c r="H69" s="4">
        <v>0</v>
      </c>
      <c r="I69" s="4">
        <v>0</v>
      </c>
      <c r="J69" s="4">
        <v>0</v>
      </c>
      <c r="K69" s="4">
        <v>0</v>
      </c>
      <c r="L69" s="4">
        <v>5000</v>
      </c>
      <c r="M69" s="4">
        <v>5000</v>
      </c>
      <c r="N69" s="4">
        <v>0</v>
      </c>
      <c r="O69" s="4">
        <v>0</v>
      </c>
    </row>
    <row r="70" spans="3:15" x14ac:dyDescent="0.15">
      <c r="C70" s="2" t="s">
        <v>128</v>
      </c>
      <c r="D70" s="2" t="s">
        <v>129</v>
      </c>
      <c r="E70" s="4">
        <v>70000</v>
      </c>
      <c r="F70" s="4">
        <v>-20000</v>
      </c>
      <c r="G70" s="4">
        <v>50000</v>
      </c>
      <c r="H70" s="4">
        <v>0</v>
      </c>
      <c r="I70" s="4">
        <v>47527.199999999997</v>
      </c>
      <c r="J70" s="4">
        <v>47527.199999999997</v>
      </c>
      <c r="K70" s="4">
        <v>47527.199999999997</v>
      </c>
      <c r="L70" s="4">
        <v>2472.8000000000002</v>
      </c>
      <c r="M70" s="4">
        <v>2472.8000000000002</v>
      </c>
      <c r="N70" s="4">
        <v>0</v>
      </c>
      <c r="O70" s="4">
        <v>95.054400000000001</v>
      </c>
    </row>
    <row r="71" spans="3:15" x14ac:dyDescent="0.15">
      <c r="C71" s="2" t="s">
        <v>130</v>
      </c>
      <c r="D71" s="2" t="s">
        <v>131</v>
      </c>
      <c r="E71" s="4">
        <v>1500</v>
      </c>
      <c r="F71" s="4">
        <v>2000</v>
      </c>
      <c r="G71" s="4">
        <v>3500</v>
      </c>
      <c r="H71" s="4">
        <v>0</v>
      </c>
      <c r="I71" s="4">
        <v>306.64999999999998</v>
      </c>
      <c r="J71" s="4">
        <v>306.64999999999998</v>
      </c>
      <c r="K71" s="4">
        <v>306.64999999999998</v>
      </c>
      <c r="L71" s="4">
        <v>3193.35</v>
      </c>
      <c r="M71" s="4">
        <v>3193.35</v>
      </c>
      <c r="N71" s="4">
        <v>0</v>
      </c>
      <c r="O71" s="4">
        <v>8.7614285714285707</v>
      </c>
    </row>
    <row r="72" spans="3:15" x14ac:dyDescent="0.15">
      <c r="C72" s="2" t="s">
        <v>132</v>
      </c>
      <c r="D72" s="2" t="s">
        <v>133</v>
      </c>
      <c r="E72" s="4">
        <v>4500</v>
      </c>
      <c r="F72" s="4">
        <v>5500</v>
      </c>
      <c r="G72" s="4">
        <v>10000</v>
      </c>
      <c r="H72" s="4">
        <v>0</v>
      </c>
      <c r="I72" s="4">
        <v>3020.29</v>
      </c>
      <c r="J72" s="4">
        <v>3020.29</v>
      </c>
      <c r="K72" s="4">
        <v>3020.29</v>
      </c>
      <c r="L72" s="4">
        <v>6979.71</v>
      </c>
      <c r="M72" s="4">
        <v>6979.71</v>
      </c>
      <c r="N72" s="4">
        <v>0</v>
      </c>
      <c r="O72" s="4">
        <v>30.2029</v>
      </c>
    </row>
    <row r="73" spans="3:15" x14ac:dyDescent="0.15">
      <c r="C73" s="2" t="s">
        <v>134</v>
      </c>
      <c r="D73" s="2" t="s">
        <v>135</v>
      </c>
      <c r="E73" s="4">
        <v>1174000</v>
      </c>
      <c r="F73" s="4">
        <v>-50000</v>
      </c>
      <c r="G73" s="4">
        <v>1124000</v>
      </c>
      <c r="H73" s="4">
        <v>0</v>
      </c>
      <c r="I73" s="4">
        <v>284871.95</v>
      </c>
      <c r="J73" s="4">
        <v>284871.95</v>
      </c>
      <c r="K73" s="4">
        <v>284871.95</v>
      </c>
      <c r="L73" s="4">
        <v>839128.05</v>
      </c>
      <c r="M73" s="4">
        <v>839128.05</v>
      </c>
      <c r="N73" s="4">
        <v>0</v>
      </c>
      <c r="O73" s="4">
        <v>25.344479537366553</v>
      </c>
    </row>
    <row r="74" spans="3:15" x14ac:dyDescent="0.15">
      <c r="C74" s="2" t="s">
        <v>136</v>
      </c>
      <c r="D74" s="2" t="s">
        <v>137</v>
      </c>
      <c r="E74" s="4">
        <v>5000</v>
      </c>
      <c r="F74" s="4">
        <v>0</v>
      </c>
      <c r="G74" s="4">
        <v>5000</v>
      </c>
      <c r="H74" s="4">
        <v>0</v>
      </c>
      <c r="I74" s="4">
        <v>4478.63</v>
      </c>
      <c r="J74" s="4">
        <v>4478.63</v>
      </c>
      <c r="K74" s="4">
        <v>4478.63</v>
      </c>
      <c r="L74" s="4">
        <v>521.37</v>
      </c>
      <c r="M74" s="4">
        <v>521.37</v>
      </c>
      <c r="N74" s="4">
        <v>0</v>
      </c>
      <c r="O74" s="4">
        <v>89.572600000000008</v>
      </c>
    </row>
    <row r="75" spans="3:15" x14ac:dyDescent="0.15">
      <c r="C75" s="2" t="s">
        <v>138</v>
      </c>
      <c r="D75" s="2" t="s">
        <v>139</v>
      </c>
      <c r="E75" s="4">
        <v>435000</v>
      </c>
      <c r="F75" s="4">
        <v>80000</v>
      </c>
      <c r="G75" s="4">
        <v>515000</v>
      </c>
      <c r="H75" s="4">
        <v>0</v>
      </c>
      <c r="I75" s="4">
        <v>418924.5</v>
      </c>
      <c r="J75" s="4">
        <v>418924.5</v>
      </c>
      <c r="K75" s="4">
        <v>418924.5</v>
      </c>
      <c r="L75" s="4">
        <v>96075.5</v>
      </c>
      <c r="M75" s="4">
        <v>96075.5</v>
      </c>
      <c r="N75" s="4">
        <v>0</v>
      </c>
      <c r="O75" s="4">
        <v>81.344563106796116</v>
      </c>
    </row>
    <row r="76" spans="3:15" x14ac:dyDescent="0.15">
      <c r="C76" s="2" t="s">
        <v>140</v>
      </c>
      <c r="D76" s="2" t="s">
        <v>141</v>
      </c>
      <c r="E76" s="4">
        <v>56300</v>
      </c>
      <c r="F76" s="4">
        <v>20800</v>
      </c>
      <c r="G76" s="4">
        <v>77100</v>
      </c>
      <c r="H76" s="4">
        <v>0</v>
      </c>
      <c r="I76" s="4">
        <v>29793.01</v>
      </c>
      <c r="J76" s="4">
        <v>29793.01</v>
      </c>
      <c r="K76" s="4">
        <v>29793.01</v>
      </c>
      <c r="L76" s="4">
        <v>47306.99</v>
      </c>
      <c r="M76" s="4">
        <v>47306.99</v>
      </c>
      <c r="N76" s="4">
        <v>0</v>
      </c>
      <c r="O76" s="4">
        <v>38.642036316472115</v>
      </c>
    </row>
    <row r="77" spans="3:15" x14ac:dyDescent="0.15">
      <c r="C77" s="2" t="s">
        <v>142</v>
      </c>
      <c r="D77" s="2" t="s">
        <v>143</v>
      </c>
      <c r="E77" s="4">
        <v>3300</v>
      </c>
      <c r="F77" s="4">
        <v>-300</v>
      </c>
      <c r="G77" s="4">
        <v>3000</v>
      </c>
      <c r="H77" s="4">
        <v>0</v>
      </c>
      <c r="I77" s="4">
        <v>590.52</v>
      </c>
      <c r="J77" s="4">
        <v>590.52</v>
      </c>
      <c r="K77" s="4">
        <v>590.52</v>
      </c>
      <c r="L77" s="4">
        <v>2409.48</v>
      </c>
      <c r="M77" s="4">
        <v>2409.48</v>
      </c>
      <c r="N77" s="4">
        <v>0</v>
      </c>
      <c r="O77" s="4">
        <v>19.684000000000001</v>
      </c>
    </row>
    <row r="78" spans="3:15" x14ac:dyDescent="0.15">
      <c r="C78" s="2" t="s">
        <v>221</v>
      </c>
      <c r="D78" s="2" t="s">
        <v>222</v>
      </c>
      <c r="E78" s="4">
        <v>0</v>
      </c>
      <c r="F78" s="4">
        <v>500</v>
      </c>
      <c r="G78" s="4">
        <v>500</v>
      </c>
      <c r="H78" s="4">
        <v>0</v>
      </c>
      <c r="I78" s="4">
        <v>0</v>
      </c>
      <c r="J78" s="4">
        <v>0</v>
      </c>
      <c r="K78" s="4">
        <v>0</v>
      </c>
      <c r="L78" s="4">
        <v>500</v>
      </c>
      <c r="M78" s="4">
        <v>500</v>
      </c>
      <c r="N78" s="4">
        <v>0</v>
      </c>
      <c r="O78" s="4">
        <v>0</v>
      </c>
    </row>
    <row r="79" spans="3:15" x14ac:dyDescent="0.15">
      <c r="C79" s="2" t="s">
        <v>144</v>
      </c>
      <c r="D79" s="2" t="s">
        <v>145</v>
      </c>
      <c r="E79" s="4">
        <v>1000</v>
      </c>
      <c r="F79" s="4">
        <v>500</v>
      </c>
      <c r="G79" s="4">
        <v>1500</v>
      </c>
      <c r="H79" s="4">
        <v>0</v>
      </c>
      <c r="I79" s="4">
        <v>933.21</v>
      </c>
      <c r="J79" s="4">
        <v>933.21</v>
      </c>
      <c r="K79" s="4">
        <v>933.21</v>
      </c>
      <c r="L79" s="4">
        <v>566.79</v>
      </c>
      <c r="M79" s="4">
        <v>566.79</v>
      </c>
      <c r="N79" s="4">
        <v>0</v>
      </c>
      <c r="O79" s="4">
        <v>62.213999999999999</v>
      </c>
    </row>
    <row r="80" spans="3:15" x14ac:dyDescent="0.15">
      <c r="C80" s="2" t="s">
        <v>146</v>
      </c>
      <c r="D80" s="2" t="s">
        <v>147</v>
      </c>
      <c r="E80" s="4">
        <v>500</v>
      </c>
      <c r="F80" s="4">
        <v>1500</v>
      </c>
      <c r="G80" s="4">
        <v>2000</v>
      </c>
      <c r="H80" s="4">
        <v>0</v>
      </c>
      <c r="I80" s="4">
        <v>394.9</v>
      </c>
      <c r="J80" s="4">
        <v>394.9</v>
      </c>
      <c r="K80" s="4">
        <v>394.9</v>
      </c>
      <c r="L80" s="4">
        <v>1605.1</v>
      </c>
      <c r="M80" s="4">
        <v>1605.1</v>
      </c>
      <c r="N80" s="4">
        <v>0</v>
      </c>
      <c r="O80" s="4">
        <v>19.745000000000001</v>
      </c>
    </row>
    <row r="81" spans="2:15" x14ac:dyDescent="0.15">
      <c r="C81" s="2" t="s">
        <v>148</v>
      </c>
      <c r="D81" s="2" t="s">
        <v>149</v>
      </c>
      <c r="E81" s="4">
        <v>1000</v>
      </c>
      <c r="F81" s="4">
        <v>0</v>
      </c>
      <c r="G81" s="4">
        <v>1000</v>
      </c>
      <c r="H81" s="4">
        <v>0</v>
      </c>
      <c r="I81" s="4">
        <v>356</v>
      </c>
      <c r="J81" s="4">
        <v>356</v>
      </c>
      <c r="K81" s="4">
        <v>356</v>
      </c>
      <c r="L81" s="4">
        <v>644</v>
      </c>
      <c r="M81" s="4">
        <v>644</v>
      </c>
      <c r="N81" s="4">
        <v>0</v>
      </c>
      <c r="O81" s="4">
        <v>35.6</v>
      </c>
    </row>
    <row r="82" spans="2:15" x14ac:dyDescent="0.15">
      <c r="C82" s="2" t="s">
        <v>150</v>
      </c>
      <c r="D82" s="2" t="s">
        <v>151</v>
      </c>
      <c r="E82" s="4">
        <v>21000</v>
      </c>
      <c r="F82" s="4">
        <v>4500</v>
      </c>
      <c r="G82" s="4">
        <v>25500</v>
      </c>
      <c r="H82" s="4">
        <v>0</v>
      </c>
      <c r="I82" s="4">
        <v>7876.75</v>
      </c>
      <c r="J82" s="4">
        <v>7876.75</v>
      </c>
      <c r="K82" s="4">
        <v>7876.75</v>
      </c>
      <c r="L82" s="4">
        <v>17623.25</v>
      </c>
      <c r="M82" s="4">
        <v>17623.25</v>
      </c>
      <c r="N82" s="4">
        <v>0</v>
      </c>
      <c r="O82" s="4">
        <v>30.889215686274511</v>
      </c>
    </row>
    <row r="83" spans="2:15" x14ac:dyDescent="0.15">
      <c r="C83" s="2" t="s">
        <v>152</v>
      </c>
      <c r="D83" s="2" t="s">
        <v>153</v>
      </c>
      <c r="E83" s="4">
        <v>7000</v>
      </c>
      <c r="F83" s="4">
        <v>-2000</v>
      </c>
      <c r="G83" s="4">
        <v>5000</v>
      </c>
      <c r="H83" s="4">
        <v>0</v>
      </c>
      <c r="I83" s="4">
        <v>0</v>
      </c>
      <c r="J83" s="4">
        <v>0</v>
      </c>
      <c r="K83" s="4">
        <v>0</v>
      </c>
      <c r="L83" s="4">
        <v>5000</v>
      </c>
      <c r="M83" s="4">
        <v>5000</v>
      </c>
      <c r="N83" s="4">
        <v>0</v>
      </c>
      <c r="O83" s="4">
        <v>0</v>
      </c>
    </row>
    <row r="84" spans="2:15" x14ac:dyDescent="0.15">
      <c r="C84" s="2" t="s">
        <v>154</v>
      </c>
      <c r="D84" s="2" t="s">
        <v>155</v>
      </c>
      <c r="E84" s="4">
        <v>8000</v>
      </c>
      <c r="F84" s="4">
        <v>-8000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</row>
    <row r="85" spans="2:15" x14ac:dyDescent="0.15">
      <c r="C85" s="2" t="s">
        <v>156</v>
      </c>
      <c r="D85" s="2" t="s">
        <v>157</v>
      </c>
      <c r="E85" s="4">
        <v>32200</v>
      </c>
      <c r="F85" s="4">
        <v>-10000</v>
      </c>
      <c r="G85" s="4">
        <v>22200</v>
      </c>
      <c r="H85" s="4">
        <v>0</v>
      </c>
      <c r="I85" s="4">
        <v>3015.13</v>
      </c>
      <c r="J85" s="4">
        <v>3015.13</v>
      </c>
      <c r="K85" s="4">
        <v>3015.13</v>
      </c>
      <c r="L85" s="4">
        <v>19184.87</v>
      </c>
      <c r="M85" s="4">
        <v>19184.87</v>
      </c>
      <c r="N85" s="4">
        <v>0</v>
      </c>
      <c r="O85" s="4">
        <v>13.581666666666665</v>
      </c>
    </row>
    <row r="86" spans="2:15" x14ac:dyDescent="0.15">
      <c r="C86" s="2" t="s">
        <v>158</v>
      </c>
      <c r="D86" s="2" t="s">
        <v>159</v>
      </c>
      <c r="E86" s="4">
        <v>5000</v>
      </c>
      <c r="F86" s="4">
        <v>-2000</v>
      </c>
      <c r="G86" s="4">
        <v>3000</v>
      </c>
      <c r="H86" s="4">
        <v>0</v>
      </c>
      <c r="I86" s="4">
        <v>485.65</v>
      </c>
      <c r="J86" s="4">
        <v>485.65</v>
      </c>
      <c r="K86" s="4">
        <v>485.65</v>
      </c>
      <c r="L86" s="4">
        <v>2514.35</v>
      </c>
      <c r="M86" s="4">
        <v>2514.35</v>
      </c>
      <c r="N86" s="4">
        <v>0</v>
      </c>
      <c r="O86" s="4">
        <v>16.188333333333329</v>
      </c>
    </row>
    <row r="87" spans="2:15" x14ac:dyDescent="0.15">
      <c r="C87" s="2" t="s">
        <v>160</v>
      </c>
      <c r="D87" s="2" t="s">
        <v>161</v>
      </c>
      <c r="E87" s="4">
        <v>50000</v>
      </c>
      <c r="F87" s="4">
        <v>40000</v>
      </c>
      <c r="G87" s="4">
        <v>90000</v>
      </c>
      <c r="H87" s="4">
        <v>0</v>
      </c>
      <c r="I87" s="4">
        <v>37870.129999999997</v>
      </c>
      <c r="J87" s="4">
        <v>37870.129999999997</v>
      </c>
      <c r="K87" s="4">
        <v>37870.129999999997</v>
      </c>
      <c r="L87" s="4">
        <v>52129.87</v>
      </c>
      <c r="M87" s="4">
        <v>52129.87</v>
      </c>
      <c r="N87" s="4">
        <v>0</v>
      </c>
      <c r="O87" s="4">
        <v>42.07792222222222</v>
      </c>
    </row>
    <row r="88" spans="2:15" x14ac:dyDescent="0.15">
      <c r="C88" s="2" t="s">
        <v>162</v>
      </c>
      <c r="D88" s="2" t="s">
        <v>163</v>
      </c>
      <c r="E88" s="4">
        <v>179325</v>
      </c>
      <c r="F88" s="4">
        <v>0</v>
      </c>
      <c r="G88" s="4">
        <v>179325</v>
      </c>
      <c r="H88" s="4">
        <v>0</v>
      </c>
      <c r="I88" s="4">
        <v>106119.66</v>
      </c>
      <c r="J88" s="4">
        <v>106119.66</v>
      </c>
      <c r="K88" s="4">
        <v>106119.66</v>
      </c>
      <c r="L88" s="4">
        <v>73205.34</v>
      </c>
      <c r="M88" s="4">
        <v>73205.34</v>
      </c>
      <c r="N88" s="4">
        <v>0</v>
      </c>
      <c r="O88" s="4">
        <v>59.177281472187367</v>
      </c>
    </row>
    <row r="89" spans="2:15" x14ac:dyDescent="0.15">
      <c r="C89" s="2" t="s">
        <v>164</v>
      </c>
      <c r="D89" s="2" t="s">
        <v>165</v>
      </c>
      <c r="E89" s="4">
        <v>10000</v>
      </c>
      <c r="F89" s="4">
        <v>-10000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</row>
    <row r="90" spans="2:15" x14ac:dyDescent="0.15">
      <c r="C90" s="2" t="s">
        <v>166</v>
      </c>
      <c r="D90" s="2" t="s">
        <v>167</v>
      </c>
      <c r="E90" s="4">
        <v>2000</v>
      </c>
      <c r="F90" s="4">
        <v>200</v>
      </c>
      <c r="G90" s="4">
        <v>2200</v>
      </c>
      <c r="H90" s="4">
        <v>0</v>
      </c>
      <c r="I90" s="4">
        <v>1446</v>
      </c>
      <c r="J90" s="4">
        <v>1446</v>
      </c>
      <c r="K90" s="4">
        <v>1446</v>
      </c>
      <c r="L90" s="4">
        <v>754</v>
      </c>
      <c r="M90" s="4">
        <v>754</v>
      </c>
      <c r="N90" s="4">
        <v>0</v>
      </c>
      <c r="O90" s="4">
        <v>65.727272727272734</v>
      </c>
    </row>
    <row r="91" spans="2:15" x14ac:dyDescent="0.15">
      <c r="C91" s="2" t="s">
        <v>168</v>
      </c>
      <c r="D91" s="2" t="s">
        <v>169</v>
      </c>
      <c r="E91" s="4">
        <v>2000</v>
      </c>
      <c r="F91" s="4">
        <v>0</v>
      </c>
      <c r="G91" s="4">
        <v>2000</v>
      </c>
      <c r="H91" s="4">
        <v>0</v>
      </c>
      <c r="I91" s="4">
        <v>1307</v>
      </c>
      <c r="J91" s="4">
        <v>1307</v>
      </c>
      <c r="K91" s="4">
        <v>1307</v>
      </c>
      <c r="L91" s="4">
        <v>693</v>
      </c>
      <c r="M91" s="4">
        <v>693</v>
      </c>
      <c r="N91" s="4">
        <v>0</v>
      </c>
      <c r="O91" s="4">
        <v>65.349999999999994</v>
      </c>
    </row>
    <row r="92" spans="2:15" x14ac:dyDescent="0.15">
      <c r="C92" s="2" t="s">
        <v>170</v>
      </c>
      <c r="D92" s="2" t="s">
        <v>171</v>
      </c>
      <c r="E92" s="4">
        <v>86800</v>
      </c>
      <c r="F92" s="4">
        <v>-27500</v>
      </c>
      <c r="G92" s="4">
        <v>59300</v>
      </c>
      <c r="H92" s="4">
        <v>0</v>
      </c>
      <c r="I92" s="4">
        <v>19807.72</v>
      </c>
      <c r="J92" s="4">
        <v>19807.72</v>
      </c>
      <c r="K92" s="4">
        <v>19807.72</v>
      </c>
      <c r="L92" s="4">
        <v>39492.28</v>
      </c>
      <c r="M92" s="4">
        <v>39492.28</v>
      </c>
      <c r="N92" s="4">
        <v>0</v>
      </c>
      <c r="O92" s="4">
        <v>33.402563237774032</v>
      </c>
    </row>
    <row r="93" spans="2:15" x14ac:dyDescent="0.15">
      <c r="C93" s="2" t="s">
        <v>172</v>
      </c>
      <c r="D93" s="2" t="s">
        <v>173</v>
      </c>
      <c r="E93" s="4">
        <v>244000</v>
      </c>
      <c r="F93" s="4">
        <v>8000</v>
      </c>
      <c r="G93" s="4">
        <v>252000</v>
      </c>
      <c r="H93" s="4">
        <v>0</v>
      </c>
      <c r="I93" s="4">
        <v>79819.38</v>
      </c>
      <c r="J93" s="4">
        <v>79819.38</v>
      </c>
      <c r="K93" s="4">
        <v>79819.38</v>
      </c>
      <c r="L93" s="4">
        <v>172180.62</v>
      </c>
      <c r="M93" s="4">
        <v>172180.62</v>
      </c>
      <c r="N93" s="4">
        <v>0</v>
      </c>
      <c r="O93" s="4">
        <v>31.674357142857144</v>
      </c>
    </row>
    <row r="94" spans="2:15" x14ac:dyDescent="0.15">
      <c r="B94" s="3"/>
      <c r="C94" s="3" t="s">
        <v>174</v>
      </c>
      <c r="D94" s="2" t="s">
        <v>175</v>
      </c>
      <c r="E94" s="6">
        <v>44000</v>
      </c>
      <c r="F94" s="6">
        <v>-17000</v>
      </c>
      <c r="G94" s="6">
        <v>27000</v>
      </c>
      <c r="H94" s="6">
        <v>0</v>
      </c>
      <c r="I94" s="6">
        <v>3444.66</v>
      </c>
      <c r="J94" s="6">
        <v>3444.66</v>
      </c>
      <c r="K94" s="6">
        <v>3444.66</v>
      </c>
      <c r="L94" s="6">
        <v>23555.34</v>
      </c>
      <c r="M94" s="6">
        <v>23555.34</v>
      </c>
      <c r="N94" s="6">
        <v>0</v>
      </c>
      <c r="O94" s="6">
        <v>12.757999999999999</v>
      </c>
    </row>
    <row r="95" spans="2:15" ht="11.25" x14ac:dyDescent="0.15">
      <c r="B95" s="3"/>
      <c r="C95" s="10" t="s">
        <v>219</v>
      </c>
      <c r="D95" s="7" t="s">
        <v>105</v>
      </c>
      <c r="E95" s="8">
        <v>3989175</v>
      </c>
      <c r="F95" s="8">
        <v>-325100</v>
      </c>
      <c r="G95" s="8">
        <v>3664075</v>
      </c>
      <c r="H95" s="8">
        <v>0</v>
      </c>
      <c r="I95" s="8">
        <v>1669310.01</v>
      </c>
      <c r="J95" s="8">
        <v>1669310.01</v>
      </c>
      <c r="K95" s="8">
        <v>1669310.01</v>
      </c>
      <c r="L95" s="8">
        <v>1994764.99</v>
      </c>
      <c r="M95" s="8">
        <v>1994764.99</v>
      </c>
      <c r="N95" s="8">
        <v>0</v>
      </c>
      <c r="O95" s="9">
        <f>+J95/G95</f>
        <v>0.45558838451723832</v>
      </c>
    </row>
    <row r="96" spans="2:15" x14ac:dyDescent="0.15">
      <c r="B96" s="3"/>
      <c r="C96" s="10" t="s">
        <v>176</v>
      </c>
      <c r="D96" s="11" t="s">
        <v>177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2:15" x14ac:dyDescent="0.15">
      <c r="C97" s="2" t="s">
        <v>178</v>
      </c>
      <c r="D97" s="2" t="s">
        <v>179</v>
      </c>
      <c r="E97" s="4">
        <v>365000</v>
      </c>
      <c r="F97" s="4">
        <v>-165000</v>
      </c>
      <c r="G97" s="4">
        <v>200000</v>
      </c>
      <c r="H97" s="4">
        <v>0</v>
      </c>
      <c r="I97" s="4">
        <v>0</v>
      </c>
      <c r="J97" s="4">
        <v>0</v>
      </c>
      <c r="K97" s="4">
        <v>0</v>
      </c>
      <c r="L97" s="4">
        <v>200000</v>
      </c>
      <c r="M97" s="4">
        <v>200000</v>
      </c>
      <c r="N97" s="4">
        <v>0</v>
      </c>
      <c r="O97" s="4">
        <v>0</v>
      </c>
    </row>
    <row r="98" spans="2:15" x14ac:dyDescent="0.15">
      <c r="C98" s="2" t="s">
        <v>180</v>
      </c>
      <c r="D98" s="2" t="s">
        <v>181</v>
      </c>
      <c r="E98" s="4">
        <v>30000</v>
      </c>
      <c r="F98" s="4">
        <v>-8000</v>
      </c>
      <c r="G98" s="4">
        <v>22000</v>
      </c>
      <c r="H98" s="4">
        <v>0</v>
      </c>
      <c r="I98" s="4">
        <v>20367</v>
      </c>
      <c r="J98" s="4">
        <v>20367</v>
      </c>
      <c r="K98" s="4">
        <v>20367</v>
      </c>
      <c r="L98" s="4">
        <v>1633</v>
      </c>
      <c r="M98" s="4">
        <v>1633</v>
      </c>
      <c r="N98" s="4">
        <v>0</v>
      </c>
      <c r="O98" s="4">
        <v>92.577272727272714</v>
      </c>
    </row>
    <row r="99" spans="2:15" x14ac:dyDescent="0.15">
      <c r="C99" s="2" t="s">
        <v>182</v>
      </c>
      <c r="D99" s="2" t="s">
        <v>183</v>
      </c>
      <c r="E99" s="4">
        <v>920000</v>
      </c>
      <c r="F99" s="4">
        <v>-670000</v>
      </c>
      <c r="G99" s="4">
        <v>250000</v>
      </c>
      <c r="H99" s="4">
        <v>234960</v>
      </c>
      <c r="I99" s="4">
        <v>0</v>
      </c>
      <c r="J99" s="4">
        <v>0</v>
      </c>
      <c r="K99" s="4">
        <v>0</v>
      </c>
      <c r="L99" s="4">
        <v>250000</v>
      </c>
      <c r="M99" s="4">
        <v>250000</v>
      </c>
      <c r="N99" s="4">
        <v>0</v>
      </c>
      <c r="O99" s="4">
        <v>0</v>
      </c>
    </row>
    <row r="100" spans="2:15" x14ac:dyDescent="0.15">
      <c r="C100" s="2" t="s">
        <v>184</v>
      </c>
      <c r="D100" s="2" t="s">
        <v>185</v>
      </c>
      <c r="E100" s="4">
        <v>932456</v>
      </c>
      <c r="F100" s="4">
        <v>-95400</v>
      </c>
      <c r="G100" s="4">
        <v>837056</v>
      </c>
      <c r="H100" s="4">
        <v>0</v>
      </c>
      <c r="I100" s="4">
        <v>13000.04</v>
      </c>
      <c r="J100" s="4">
        <v>13000.04</v>
      </c>
      <c r="K100" s="4">
        <v>13000.04</v>
      </c>
      <c r="L100" s="4">
        <v>824055.96</v>
      </c>
      <c r="M100" s="4">
        <v>824055.96</v>
      </c>
      <c r="N100" s="4">
        <v>0</v>
      </c>
      <c r="O100" s="4">
        <v>1.5530669393684533</v>
      </c>
    </row>
    <row r="101" spans="2:15" x14ac:dyDescent="0.15">
      <c r="C101" s="2" t="s">
        <v>186</v>
      </c>
      <c r="D101" s="2" t="s">
        <v>187</v>
      </c>
      <c r="E101" s="4">
        <v>1125000</v>
      </c>
      <c r="F101" s="4">
        <v>-748800</v>
      </c>
      <c r="G101" s="4">
        <v>376200</v>
      </c>
      <c r="H101" s="4">
        <v>0</v>
      </c>
      <c r="I101" s="4">
        <v>120768</v>
      </c>
      <c r="J101" s="4">
        <v>120768</v>
      </c>
      <c r="K101" s="4">
        <v>120768</v>
      </c>
      <c r="L101" s="4">
        <v>255432</v>
      </c>
      <c r="M101" s="4">
        <v>255432</v>
      </c>
      <c r="N101" s="4">
        <v>0</v>
      </c>
      <c r="O101" s="4">
        <v>32.10207336523127</v>
      </c>
    </row>
    <row r="102" spans="2:15" x14ac:dyDescent="0.15">
      <c r="B102" s="3"/>
      <c r="C102" s="3" t="s">
        <v>188</v>
      </c>
      <c r="D102" s="2" t="s">
        <v>189</v>
      </c>
      <c r="E102" s="6">
        <v>77000</v>
      </c>
      <c r="F102" s="6">
        <v>33000</v>
      </c>
      <c r="G102" s="6">
        <v>110000</v>
      </c>
      <c r="H102" s="6">
        <v>0</v>
      </c>
      <c r="I102" s="6">
        <v>67856.7</v>
      </c>
      <c r="J102" s="6">
        <v>67856.7</v>
      </c>
      <c r="K102" s="6">
        <v>67856.7</v>
      </c>
      <c r="L102" s="6">
        <v>42143.3</v>
      </c>
      <c r="M102" s="6">
        <v>42143.3</v>
      </c>
      <c r="N102" s="6">
        <v>0</v>
      </c>
      <c r="O102" s="6">
        <v>61.687909090909081</v>
      </c>
    </row>
    <row r="103" spans="2:15" ht="11.25" x14ac:dyDescent="0.15">
      <c r="B103" s="3"/>
      <c r="C103" s="10" t="s">
        <v>219</v>
      </c>
      <c r="D103" s="7" t="s">
        <v>190</v>
      </c>
      <c r="E103" s="8">
        <v>3449456</v>
      </c>
      <c r="F103" s="8">
        <v>-1654200</v>
      </c>
      <c r="G103" s="8">
        <v>1795256</v>
      </c>
      <c r="H103" s="8">
        <v>234960</v>
      </c>
      <c r="I103" s="8">
        <v>221991.74</v>
      </c>
      <c r="J103" s="8">
        <v>221991.74</v>
      </c>
      <c r="K103" s="8">
        <v>221991.74</v>
      </c>
      <c r="L103" s="8">
        <v>1573264.26</v>
      </c>
      <c r="M103" s="8">
        <v>1573264.26</v>
      </c>
      <c r="N103" s="8">
        <v>0</v>
      </c>
      <c r="O103" s="9">
        <f>+J103/G103</f>
        <v>0.12365464312610569</v>
      </c>
    </row>
    <row r="104" spans="2:15" x14ac:dyDescent="0.15">
      <c r="B104" s="3"/>
      <c r="C104" s="3" t="s">
        <v>191</v>
      </c>
      <c r="D104" s="2" t="s">
        <v>192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x14ac:dyDescent="0.15">
      <c r="C105" s="2" t="s">
        <v>193</v>
      </c>
      <c r="D105" s="2" t="s">
        <v>194</v>
      </c>
      <c r="E105" s="4">
        <v>25000</v>
      </c>
      <c r="F105" s="4">
        <v>0</v>
      </c>
      <c r="G105" s="4">
        <v>25000</v>
      </c>
      <c r="H105" s="4">
        <v>0</v>
      </c>
      <c r="I105" s="4">
        <v>12000</v>
      </c>
      <c r="J105" s="4">
        <v>12000</v>
      </c>
      <c r="K105" s="4">
        <v>12000</v>
      </c>
      <c r="L105" s="4">
        <v>13000</v>
      </c>
      <c r="M105" s="4">
        <v>13000</v>
      </c>
      <c r="N105" s="4">
        <v>0</v>
      </c>
      <c r="O105" s="4">
        <v>48</v>
      </c>
    </row>
    <row r="106" spans="2:15" x14ac:dyDescent="0.15">
      <c r="C106" s="2" t="s">
        <v>195</v>
      </c>
      <c r="D106" s="2" t="s">
        <v>196</v>
      </c>
      <c r="E106" s="4">
        <v>5620020</v>
      </c>
      <c r="F106" s="4">
        <v>-1322311.51</v>
      </c>
      <c r="G106" s="4">
        <v>4297708.49</v>
      </c>
      <c r="H106" s="4">
        <v>0</v>
      </c>
      <c r="I106" s="4">
        <v>3374097.33</v>
      </c>
      <c r="J106" s="4">
        <v>3374097.33</v>
      </c>
      <c r="K106" s="4">
        <v>3374097.33</v>
      </c>
      <c r="L106" s="4">
        <v>923611.16</v>
      </c>
      <c r="M106" s="4">
        <v>923611.16</v>
      </c>
      <c r="N106" s="4">
        <v>0</v>
      </c>
      <c r="O106" s="4">
        <v>78.50921806006437</v>
      </c>
    </row>
    <row r="107" spans="2:15" x14ac:dyDescent="0.15">
      <c r="C107" s="2" t="s">
        <v>197</v>
      </c>
      <c r="D107" s="2" t="s">
        <v>198</v>
      </c>
      <c r="E107" s="4">
        <v>2000000</v>
      </c>
      <c r="F107" s="4">
        <v>-709260</v>
      </c>
      <c r="G107" s="4">
        <v>1290740</v>
      </c>
      <c r="H107" s="4">
        <v>0</v>
      </c>
      <c r="I107" s="4">
        <v>877217.67</v>
      </c>
      <c r="J107" s="4">
        <v>877217.67</v>
      </c>
      <c r="K107" s="4">
        <v>877217.67</v>
      </c>
      <c r="L107" s="4">
        <v>413522.33</v>
      </c>
      <c r="M107" s="4">
        <v>413522.33</v>
      </c>
      <c r="N107" s="4">
        <v>0</v>
      </c>
      <c r="O107" s="4">
        <v>67.962383593907376</v>
      </c>
    </row>
    <row r="108" spans="2:15" x14ac:dyDescent="0.15">
      <c r="C108" s="2" t="s">
        <v>199</v>
      </c>
      <c r="D108" s="2" t="s">
        <v>200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</row>
    <row r="109" spans="2:15" x14ac:dyDescent="0.15">
      <c r="B109" s="3"/>
      <c r="C109" s="3" t="s">
        <v>201</v>
      </c>
      <c r="D109" s="2" t="s">
        <v>202</v>
      </c>
      <c r="E109" s="6">
        <v>0</v>
      </c>
      <c r="F109" s="6">
        <v>200000</v>
      </c>
      <c r="G109" s="6">
        <v>200000</v>
      </c>
      <c r="H109" s="6">
        <v>0</v>
      </c>
      <c r="I109" s="6">
        <v>130562.78</v>
      </c>
      <c r="J109" s="6">
        <v>130562.78</v>
      </c>
      <c r="K109" s="6">
        <v>130562.78</v>
      </c>
      <c r="L109" s="6">
        <v>69437.22</v>
      </c>
      <c r="M109" s="6">
        <v>69437.22</v>
      </c>
      <c r="N109" s="6">
        <v>0</v>
      </c>
      <c r="O109" s="6">
        <v>65.281390000000002</v>
      </c>
    </row>
    <row r="110" spans="2:15" ht="11.25" x14ac:dyDescent="0.15">
      <c r="B110" s="3"/>
      <c r="C110" s="10" t="s">
        <v>219</v>
      </c>
      <c r="D110" s="7" t="s">
        <v>203</v>
      </c>
      <c r="E110" s="8">
        <v>7645020</v>
      </c>
      <c r="F110" s="8">
        <v>-1831571.51</v>
      </c>
      <c r="G110" s="8">
        <v>5813448.4900000002</v>
      </c>
      <c r="H110" s="8">
        <v>0</v>
      </c>
      <c r="I110" s="8">
        <v>4393877.78</v>
      </c>
      <c r="J110" s="8">
        <v>4393877.78</v>
      </c>
      <c r="K110" s="8">
        <v>4393877.78</v>
      </c>
      <c r="L110" s="8">
        <v>1419570.71</v>
      </c>
      <c r="M110" s="8">
        <v>1419570.71</v>
      </c>
      <c r="N110" s="8">
        <v>0</v>
      </c>
      <c r="O110" s="9">
        <f>+J110/G110</f>
        <v>0.75581262783322611</v>
      </c>
    </row>
    <row r="111" spans="2:15" x14ac:dyDescent="0.15">
      <c r="B111" s="3"/>
      <c r="C111" s="3" t="s">
        <v>204</v>
      </c>
      <c r="D111" s="2" t="s">
        <v>205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x14ac:dyDescent="0.15">
      <c r="B112" s="3"/>
      <c r="C112" s="3" t="s">
        <v>206</v>
      </c>
      <c r="D112" s="2" t="s">
        <v>207</v>
      </c>
      <c r="E112" s="6">
        <v>0</v>
      </c>
      <c r="F112" s="6">
        <v>90000</v>
      </c>
      <c r="G112" s="6">
        <v>90000</v>
      </c>
      <c r="H112" s="6">
        <v>0</v>
      </c>
      <c r="I112" s="6">
        <v>0</v>
      </c>
      <c r="J112" s="6">
        <v>0</v>
      </c>
      <c r="K112" s="6">
        <v>0</v>
      </c>
      <c r="L112" s="6">
        <v>90000</v>
      </c>
      <c r="M112" s="6">
        <v>90000</v>
      </c>
      <c r="N112" s="6">
        <v>0</v>
      </c>
      <c r="O112" s="6">
        <v>0</v>
      </c>
    </row>
    <row r="113" spans="2:15" ht="11.25" x14ac:dyDescent="0.15">
      <c r="B113" s="3"/>
      <c r="C113" s="10" t="s">
        <v>219</v>
      </c>
      <c r="D113" s="7" t="s">
        <v>208</v>
      </c>
      <c r="E113" s="8">
        <v>0</v>
      </c>
      <c r="F113" s="8">
        <v>90000</v>
      </c>
      <c r="G113" s="8">
        <v>90000</v>
      </c>
      <c r="H113" s="8">
        <v>0</v>
      </c>
      <c r="I113" s="8">
        <v>0</v>
      </c>
      <c r="J113" s="8">
        <v>0</v>
      </c>
      <c r="K113" s="8">
        <v>0</v>
      </c>
      <c r="L113" s="8">
        <v>90000</v>
      </c>
      <c r="M113" s="8">
        <v>90000</v>
      </c>
      <c r="N113" s="8">
        <v>0</v>
      </c>
      <c r="O113" s="9">
        <f>+J113/G113</f>
        <v>0</v>
      </c>
    </row>
    <row r="114" spans="2:15" x14ac:dyDescent="0.15">
      <c r="B114" s="3"/>
      <c r="C114" s="3" t="s">
        <v>209</v>
      </c>
      <c r="D114" s="2" t="s">
        <v>210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1.25" x14ac:dyDescent="0.15">
      <c r="B115" s="3"/>
      <c r="C115" s="3" t="s">
        <v>211</v>
      </c>
      <c r="D115" s="2" t="s">
        <v>212</v>
      </c>
      <c r="E115" s="4">
        <v>0</v>
      </c>
      <c r="F115" s="4">
        <v>1965871.27</v>
      </c>
      <c r="G115" s="4">
        <v>1965871.27</v>
      </c>
      <c r="H115" s="4">
        <v>0</v>
      </c>
      <c r="I115" s="4">
        <v>1735597.9</v>
      </c>
      <c r="J115" s="4">
        <v>1735597.9</v>
      </c>
      <c r="K115" s="4">
        <v>1735597.9</v>
      </c>
      <c r="L115" s="4">
        <v>230273.37</v>
      </c>
      <c r="M115" s="4">
        <v>230273.37</v>
      </c>
      <c r="N115" s="4">
        <v>0</v>
      </c>
      <c r="O115" s="14">
        <f>+J115/G115</f>
        <v>0.88286447158872206</v>
      </c>
    </row>
    <row r="116" spans="2:15" ht="11.25" x14ac:dyDescent="0.15">
      <c r="B116" s="3"/>
      <c r="C116" s="10" t="s">
        <v>219</v>
      </c>
      <c r="D116" s="11" t="s">
        <v>223</v>
      </c>
      <c r="E116" s="13">
        <v>0</v>
      </c>
      <c r="F116" s="13">
        <v>1965871.27</v>
      </c>
      <c r="G116" s="13">
        <v>1965871.27</v>
      </c>
      <c r="H116" s="13">
        <v>0</v>
      </c>
      <c r="I116" s="13">
        <v>1735597.9</v>
      </c>
      <c r="J116" s="13">
        <v>1735597.9</v>
      </c>
      <c r="K116" s="13">
        <v>1735597.9</v>
      </c>
      <c r="L116" s="13">
        <v>230273.37</v>
      </c>
      <c r="M116" s="13">
        <v>230273.37</v>
      </c>
      <c r="N116" s="13">
        <v>0</v>
      </c>
      <c r="O116" s="14">
        <f>+J116/G116</f>
        <v>0.88286447158872206</v>
      </c>
    </row>
    <row r="117" spans="2:15" ht="11.25" x14ac:dyDescent="0.15">
      <c r="B117" s="10" t="s">
        <v>45</v>
      </c>
      <c r="C117" s="11" t="s">
        <v>213</v>
      </c>
      <c r="E117" s="12">
        <f>+E28+E58+E95+E103+E110+E113+E116</f>
        <v>130000000</v>
      </c>
      <c r="F117" s="12">
        <f t="shared" ref="F117:N117" si="0">+F28+F58+F95+F103+F110+F113+F116</f>
        <v>-10000000</v>
      </c>
      <c r="G117" s="12">
        <f t="shared" si="0"/>
        <v>119999999.99999999</v>
      </c>
      <c r="H117" s="12">
        <f t="shared" si="0"/>
        <v>234960</v>
      </c>
      <c r="I117" s="12">
        <f t="shared" si="0"/>
        <v>76364643.230000004</v>
      </c>
      <c r="J117" s="12">
        <f t="shared" si="0"/>
        <v>76364643.230000004</v>
      </c>
      <c r="K117" s="12">
        <f t="shared" si="0"/>
        <v>76364643.230000004</v>
      </c>
      <c r="L117" s="12">
        <f t="shared" si="0"/>
        <v>43635356.769999996</v>
      </c>
      <c r="M117" s="12">
        <f t="shared" si="0"/>
        <v>43635356.769999996</v>
      </c>
      <c r="N117" s="12">
        <f t="shared" si="0"/>
        <v>0</v>
      </c>
      <c r="O117" s="9">
        <f>+J117/G117</f>
        <v>0.63637202691666683</v>
      </c>
    </row>
  </sheetData>
  <mergeCells count="9">
    <mergeCell ref="B7:O7"/>
    <mergeCell ref="B8:O8"/>
    <mergeCell ref="B9:O9"/>
    <mergeCell ref="B1:O1"/>
    <mergeCell ref="B2:O2"/>
    <mergeCell ref="B3:O3"/>
    <mergeCell ref="B4:O4"/>
    <mergeCell ref="B5:O5"/>
    <mergeCell ref="B6:O6"/>
  </mergeCells>
  <pageMargins left="0.94" right="0.70866141732283472" top="1.5354330708661419" bottom="1.3385826771653544" header="0.31496062992125984" footer="0.31496062992125984"/>
  <pageSetup paperSize="5" scale="85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ELEMENTO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Montenegro</dc:creator>
  <cp:lastModifiedBy>Edwin Montenegro</cp:lastModifiedBy>
  <cp:lastPrinted>2017-10-04T20:39:09Z</cp:lastPrinted>
  <dcterms:created xsi:type="dcterms:W3CDTF">2017-09-05T15:01:55Z</dcterms:created>
  <dcterms:modified xsi:type="dcterms:W3CDTF">2017-10-04T20:47:30Z</dcterms:modified>
</cp:coreProperties>
</file>